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55" windowWidth="28725" windowHeight="12135" activeTab="4"/>
  </bookViews>
  <sheets>
    <sheet name="первый квартал" sheetId="3" r:id="rId1"/>
    <sheet name="полугодие" sheetId="6" r:id="rId2"/>
    <sheet name="анализ 2012" sheetId="5" r:id="rId3"/>
    <sheet name="9 месяцев" sheetId="7" r:id="rId4"/>
    <sheet name="год" sheetId="8" r:id="rId5"/>
    <sheet name="Лист1" sheetId="9" r:id="rId6"/>
  </sheets>
  <calcPr calcId="145621"/>
</workbook>
</file>

<file path=xl/calcChain.xml><?xml version="1.0" encoding="utf-8"?>
<calcChain xmlns="http://schemas.openxmlformats.org/spreadsheetml/2006/main">
  <c r="D206" i="8" l="1"/>
  <c r="E206" i="8"/>
  <c r="F206" i="8"/>
  <c r="G206" i="8"/>
  <c r="C206" i="8"/>
  <c r="E119" i="8"/>
  <c r="D286" i="8" l="1"/>
  <c r="E286" i="8"/>
  <c r="F286" i="8"/>
  <c r="G286" i="8"/>
  <c r="H286" i="8"/>
  <c r="C286" i="8"/>
  <c r="D247" i="8" l="1"/>
  <c r="E247" i="8"/>
  <c r="F247" i="8"/>
  <c r="G247" i="8"/>
  <c r="H247" i="8"/>
  <c r="C247" i="8"/>
  <c r="D238" i="8"/>
  <c r="E238" i="8"/>
  <c r="F238" i="8"/>
  <c r="G238" i="8"/>
  <c r="H238" i="8"/>
  <c r="C238" i="8"/>
  <c r="D237" i="8"/>
  <c r="E237" i="8"/>
  <c r="F237" i="8"/>
  <c r="G237" i="8"/>
  <c r="H237" i="8"/>
  <c r="C237" i="8"/>
  <c r="D267" i="8" l="1"/>
  <c r="E267" i="8"/>
  <c r="F267" i="8"/>
  <c r="G267" i="8"/>
  <c r="H267" i="8"/>
  <c r="C267" i="8"/>
  <c r="D266" i="8"/>
  <c r="E266" i="8"/>
  <c r="F266" i="8"/>
  <c r="G266" i="8"/>
  <c r="H266" i="8"/>
  <c r="C266" i="8"/>
  <c r="D268" i="8" l="1"/>
  <c r="E268" i="8"/>
  <c r="F268" i="8"/>
  <c r="G268" i="8"/>
  <c r="H268" i="8"/>
  <c r="C268" i="8"/>
  <c r="H288" i="8" l="1"/>
  <c r="H283" i="8"/>
  <c r="G283" i="8"/>
  <c r="F283" i="8"/>
  <c r="E283" i="8"/>
  <c r="D283" i="8"/>
  <c r="C283" i="8"/>
  <c r="H282" i="8"/>
  <c r="G282" i="8"/>
  <c r="F282" i="8"/>
  <c r="E282" i="8"/>
  <c r="D282" i="8"/>
  <c r="C282" i="8"/>
  <c r="H276" i="8"/>
  <c r="G276" i="8"/>
  <c r="F276" i="8"/>
  <c r="E276" i="8"/>
  <c r="D276" i="8"/>
  <c r="C276" i="8"/>
  <c r="H275" i="8"/>
  <c r="G275" i="8"/>
  <c r="F275" i="8"/>
  <c r="E275" i="8"/>
  <c r="H249" i="8"/>
  <c r="G249" i="8"/>
  <c r="F249" i="8"/>
  <c r="E249" i="8"/>
  <c r="D249" i="8"/>
  <c r="C249" i="8"/>
  <c r="H239" i="8"/>
  <c r="D239" i="8"/>
  <c r="C230" i="8"/>
  <c r="H229" i="8"/>
  <c r="H230" i="8" s="1"/>
  <c r="G229" i="8"/>
  <c r="G230" i="8" s="1"/>
  <c r="F229" i="8"/>
  <c r="F230" i="8" s="1"/>
  <c r="E229" i="8"/>
  <c r="E230" i="8" s="1"/>
  <c r="D229" i="8"/>
  <c r="D230" i="8" s="1"/>
  <c r="C229" i="8"/>
  <c r="G222" i="8"/>
  <c r="G223" i="8" s="1"/>
  <c r="F222" i="8"/>
  <c r="F223" i="8" s="1"/>
  <c r="E222" i="8"/>
  <c r="E223" i="8" s="1"/>
  <c r="D222" i="8"/>
  <c r="D223" i="8" s="1"/>
  <c r="C222" i="8"/>
  <c r="C223" i="8" s="1"/>
  <c r="H212" i="8"/>
  <c r="H214" i="8" s="1"/>
  <c r="G212" i="8"/>
  <c r="G214" i="8" s="1"/>
  <c r="F212" i="8"/>
  <c r="F214" i="8" s="1"/>
  <c r="E212" i="8"/>
  <c r="E214" i="8" s="1"/>
  <c r="D212" i="8"/>
  <c r="D214" i="8" s="1"/>
  <c r="C212" i="8"/>
  <c r="C214" i="8" s="1"/>
  <c r="G203" i="8"/>
  <c r="G202" i="8" s="1"/>
  <c r="F203" i="8"/>
  <c r="F202" i="8" s="1"/>
  <c r="E203" i="8"/>
  <c r="E202" i="8" s="1"/>
  <c r="D203" i="8"/>
  <c r="D202" i="8" s="1"/>
  <c r="C203" i="8"/>
  <c r="C202" i="8" s="1"/>
  <c r="H195" i="8"/>
  <c r="H196" i="8" s="1"/>
  <c r="G195" i="8"/>
  <c r="G196" i="8" s="1"/>
  <c r="F195" i="8"/>
  <c r="F196" i="8" s="1"/>
  <c r="E195" i="8"/>
  <c r="E196" i="8" s="1"/>
  <c r="D195" i="8"/>
  <c r="D196" i="8" s="1"/>
  <c r="C195" i="8"/>
  <c r="C196" i="8" s="1"/>
  <c r="H185" i="8"/>
  <c r="F185" i="8"/>
  <c r="E185" i="8"/>
  <c r="D185" i="8"/>
  <c r="C185" i="8"/>
  <c r="H180" i="8"/>
  <c r="G180" i="8"/>
  <c r="G188" i="8" s="1"/>
  <c r="G288" i="8" s="1"/>
  <c r="F180" i="8"/>
  <c r="F188" i="8" s="1"/>
  <c r="F288" i="8" s="1"/>
  <c r="E180" i="8"/>
  <c r="E188" i="8" s="1"/>
  <c r="E288" i="8" s="1"/>
  <c r="D180" i="8"/>
  <c r="D188" i="8" s="1"/>
  <c r="D288" i="8" s="1"/>
  <c r="C180" i="8"/>
  <c r="C188" i="8" s="1"/>
  <c r="C288" i="8" s="1"/>
  <c r="H179" i="8"/>
  <c r="H187" i="8" s="1"/>
  <c r="H287" i="8" s="1"/>
  <c r="G179" i="8"/>
  <c r="G187" i="8" s="1"/>
  <c r="F179" i="8"/>
  <c r="F187" i="8" s="1"/>
  <c r="E179" i="8"/>
  <c r="E187" i="8" s="1"/>
  <c r="D179" i="8"/>
  <c r="D187" i="8" s="1"/>
  <c r="C179" i="8"/>
  <c r="C187" i="8" s="1"/>
  <c r="H178" i="8"/>
  <c r="G178" i="8"/>
  <c r="G186" i="8" s="1"/>
  <c r="F178" i="8"/>
  <c r="E178" i="8"/>
  <c r="D178" i="8"/>
  <c r="C178" i="8"/>
  <c r="C186" i="8" s="1"/>
  <c r="G170" i="8"/>
  <c r="F170" i="8"/>
  <c r="E170" i="8"/>
  <c r="D170" i="8"/>
  <c r="C170" i="8"/>
  <c r="H168" i="8"/>
  <c r="G168" i="8"/>
  <c r="F168" i="8"/>
  <c r="E168" i="8"/>
  <c r="D168" i="8"/>
  <c r="C168" i="8"/>
  <c r="N159" i="8"/>
  <c r="N160" i="8" s="1"/>
  <c r="M159" i="8"/>
  <c r="M160" i="8" s="1"/>
  <c r="L159" i="8"/>
  <c r="L160" i="8" s="1"/>
  <c r="K159" i="8"/>
  <c r="K160" i="8" s="1"/>
  <c r="J159" i="8"/>
  <c r="J160" i="8" s="1"/>
  <c r="I159" i="8"/>
  <c r="I160" i="8" s="1"/>
  <c r="H159" i="8"/>
  <c r="H160" i="8" s="1"/>
  <c r="G159" i="8"/>
  <c r="G160" i="8" s="1"/>
  <c r="F159" i="8"/>
  <c r="F160" i="8" s="1"/>
  <c r="E159" i="8"/>
  <c r="E160" i="8" s="1"/>
  <c r="D159" i="8"/>
  <c r="D160" i="8" s="1"/>
  <c r="C159" i="8"/>
  <c r="C160" i="8" s="1"/>
  <c r="H153" i="8"/>
  <c r="G152" i="8"/>
  <c r="G153" i="8" s="1"/>
  <c r="F152" i="8"/>
  <c r="F153" i="8" s="1"/>
  <c r="E152" i="8"/>
  <c r="E153" i="8" s="1"/>
  <c r="D152" i="8"/>
  <c r="D153" i="8" s="1"/>
  <c r="C152" i="8"/>
  <c r="C153" i="8" s="1"/>
  <c r="H144" i="8"/>
  <c r="H145" i="8" s="1"/>
  <c r="G144" i="8"/>
  <c r="G145" i="8" s="1"/>
  <c r="F144" i="8"/>
  <c r="F145" i="8" s="1"/>
  <c r="E144" i="8"/>
  <c r="E145" i="8" s="1"/>
  <c r="D144" i="8"/>
  <c r="D145" i="8" s="1"/>
  <c r="C144" i="8"/>
  <c r="C145" i="8" s="1"/>
  <c r="H137" i="8"/>
  <c r="G133" i="8"/>
  <c r="G132" i="8" s="1"/>
  <c r="F133" i="8"/>
  <c r="F132" i="8" s="1"/>
  <c r="E133" i="8"/>
  <c r="E132" i="8" s="1"/>
  <c r="D133" i="8"/>
  <c r="D132" i="8" s="1"/>
  <c r="C133" i="8"/>
  <c r="C132" i="8"/>
  <c r="G125" i="8"/>
  <c r="G124" i="8" s="1"/>
  <c r="F125" i="8"/>
  <c r="F124" i="8" s="1"/>
  <c r="E125" i="8"/>
  <c r="E124" i="8" s="1"/>
  <c r="D125" i="8"/>
  <c r="D124" i="8" s="1"/>
  <c r="C125" i="8"/>
  <c r="C124" i="8" s="1"/>
  <c r="G120" i="8"/>
  <c r="F120" i="8"/>
  <c r="E120" i="8"/>
  <c r="D120" i="8"/>
  <c r="C120" i="8"/>
  <c r="G119" i="8"/>
  <c r="F119" i="8"/>
  <c r="D119" i="8"/>
  <c r="D118" i="8" s="1"/>
  <c r="C119" i="8"/>
  <c r="C118" i="8" s="1"/>
  <c r="G115" i="8"/>
  <c r="F115" i="8"/>
  <c r="E115" i="8"/>
  <c r="G111" i="8"/>
  <c r="F111" i="8"/>
  <c r="E111" i="8"/>
  <c r="D111" i="8"/>
  <c r="C111" i="8"/>
  <c r="G103" i="8"/>
  <c r="G98" i="8" s="1"/>
  <c r="F103" i="8"/>
  <c r="E103" i="8"/>
  <c r="D103" i="8"/>
  <c r="D98" i="8" s="1"/>
  <c r="C103" i="8"/>
  <c r="C98" i="8" s="1"/>
  <c r="G102" i="8"/>
  <c r="G97" i="8" s="1"/>
  <c r="F102" i="8"/>
  <c r="F97" i="8" s="1"/>
  <c r="E102" i="8"/>
  <c r="E97" i="8" s="1"/>
  <c r="D102" i="8"/>
  <c r="C102" i="8"/>
  <c r="F98" i="8"/>
  <c r="E98" i="8"/>
  <c r="C97" i="8"/>
  <c r="G92" i="8"/>
  <c r="F92" i="8"/>
  <c r="F87" i="8" s="1"/>
  <c r="E92" i="8"/>
  <c r="E87" i="8" s="1"/>
  <c r="D92" i="8"/>
  <c r="D87" i="8" s="1"/>
  <c r="C92" i="8"/>
  <c r="G91" i="8"/>
  <c r="G86" i="8" s="1"/>
  <c r="F91" i="8"/>
  <c r="E91" i="8"/>
  <c r="E86" i="8" s="1"/>
  <c r="D91" i="8"/>
  <c r="D90" i="8" s="1"/>
  <c r="C91" i="8"/>
  <c r="C86" i="8" s="1"/>
  <c r="G87" i="8"/>
  <c r="C87" i="8"/>
  <c r="C109" i="8" s="1"/>
  <c r="C136" i="8" s="1"/>
  <c r="M78" i="8"/>
  <c r="K78" i="8"/>
  <c r="H78" i="8"/>
  <c r="H79" i="8" s="1"/>
  <c r="G78" i="8"/>
  <c r="G79" i="8" s="1"/>
  <c r="F78" i="8"/>
  <c r="F79" i="8" s="1"/>
  <c r="E78" i="8"/>
  <c r="E79" i="8" s="1"/>
  <c r="D78" i="8"/>
  <c r="D79" i="8" s="1"/>
  <c r="C78" i="8"/>
  <c r="C79" i="8" s="1"/>
  <c r="N70" i="8"/>
  <c r="M70" i="8"/>
  <c r="L70" i="8"/>
  <c r="K70" i="8"/>
  <c r="J70" i="8"/>
  <c r="I70" i="8"/>
  <c r="C70" i="8"/>
  <c r="H69" i="8"/>
  <c r="H70" i="8" s="1"/>
  <c r="G69" i="8"/>
  <c r="G70" i="8" s="1"/>
  <c r="F69" i="8"/>
  <c r="F70" i="8" s="1"/>
  <c r="E69" i="8"/>
  <c r="E70" i="8" s="1"/>
  <c r="D69" i="8"/>
  <c r="D70" i="8" s="1"/>
  <c r="C69" i="8"/>
  <c r="N62" i="8"/>
  <c r="M62" i="8"/>
  <c r="L62" i="8"/>
  <c r="K62" i="8"/>
  <c r="J62" i="8"/>
  <c r="I62" i="8"/>
  <c r="H61" i="8"/>
  <c r="H62" i="8" s="1"/>
  <c r="G61" i="8"/>
  <c r="G62" i="8" s="1"/>
  <c r="F61" i="8"/>
  <c r="F62" i="8" s="1"/>
  <c r="E61" i="8"/>
  <c r="E62" i="8" s="1"/>
  <c r="D61" i="8"/>
  <c r="D62" i="8" s="1"/>
  <c r="C61" i="8"/>
  <c r="C62" i="8" s="1"/>
  <c r="M53" i="8"/>
  <c r="K53" i="8"/>
  <c r="N52" i="8"/>
  <c r="M52" i="8"/>
  <c r="L52" i="8"/>
  <c r="H52" i="8"/>
  <c r="H53" i="8" s="1"/>
  <c r="G52" i="8"/>
  <c r="G53" i="8" s="1"/>
  <c r="F52" i="8"/>
  <c r="F53" i="8" s="1"/>
  <c r="E52" i="8"/>
  <c r="E53" i="8" s="1"/>
  <c r="D52" i="8"/>
  <c r="D53" i="8" s="1"/>
  <c r="C52" i="8"/>
  <c r="C53" i="8" s="1"/>
  <c r="N42" i="8"/>
  <c r="M42" i="8"/>
  <c r="L42" i="8"/>
  <c r="K42" i="8"/>
  <c r="H41" i="8"/>
  <c r="H42" i="8" s="1"/>
  <c r="G41" i="8"/>
  <c r="G42" i="8" s="1"/>
  <c r="F41" i="8"/>
  <c r="F42" i="8" s="1"/>
  <c r="E41" i="8"/>
  <c r="E42" i="8" s="1"/>
  <c r="D41" i="8"/>
  <c r="D42" i="8" s="1"/>
  <c r="C41" i="8"/>
  <c r="C42" i="8" s="1"/>
  <c r="N33" i="8"/>
  <c r="M33" i="8"/>
  <c r="L33" i="8"/>
  <c r="K33" i="8"/>
  <c r="H29" i="8"/>
  <c r="H33" i="8" s="1"/>
  <c r="G29" i="8"/>
  <c r="G33" i="8" s="1"/>
  <c r="F29" i="8"/>
  <c r="F33" i="8" s="1"/>
  <c r="E29" i="8"/>
  <c r="E33" i="8" s="1"/>
  <c r="D29" i="8"/>
  <c r="D33" i="8" s="1"/>
  <c r="C29" i="8"/>
  <c r="C33" i="8" s="1"/>
  <c r="H18" i="8"/>
  <c r="G18" i="8"/>
  <c r="G22" i="8" s="1"/>
  <c r="F18" i="8"/>
  <c r="F22" i="8" s="1"/>
  <c r="E18" i="8"/>
  <c r="E22" i="8" s="1"/>
  <c r="D18" i="8"/>
  <c r="C18" i="8"/>
  <c r="C22" i="8" s="1"/>
  <c r="D86" i="8" l="1"/>
  <c r="G90" i="8"/>
  <c r="G96" i="8"/>
  <c r="F101" i="8"/>
  <c r="E96" i="8"/>
  <c r="D109" i="8"/>
  <c r="D136" i="8" s="1"/>
  <c r="C96" i="8"/>
  <c r="E101" i="8"/>
  <c r="C189" i="8"/>
  <c r="E118" i="8"/>
  <c r="D186" i="8"/>
  <c r="D189" i="8" s="1"/>
  <c r="H186" i="8"/>
  <c r="H189" i="8" s="1"/>
  <c r="F96" i="8"/>
  <c r="C90" i="8"/>
  <c r="F118" i="8"/>
  <c r="G239" i="8"/>
  <c r="G189" i="8"/>
  <c r="F181" i="8"/>
  <c r="C239" i="8"/>
  <c r="G118" i="8"/>
  <c r="E109" i="8"/>
  <c r="E136" i="8" s="1"/>
  <c r="E287" i="8" s="1"/>
  <c r="E85" i="8"/>
  <c r="E90" i="8"/>
  <c r="E186" i="8"/>
  <c r="E189" i="8" s="1"/>
  <c r="C287" i="8"/>
  <c r="D101" i="8"/>
  <c r="D97" i="8"/>
  <c r="D96" i="8" s="1"/>
  <c r="H181" i="8"/>
  <c r="D22" i="8"/>
  <c r="H22" i="8"/>
  <c r="H285" i="8"/>
  <c r="H284" i="8" s="1"/>
  <c r="F90" i="8"/>
  <c r="F86" i="8"/>
  <c r="F186" i="8"/>
  <c r="F189" i="8" s="1"/>
  <c r="D108" i="8"/>
  <c r="G109" i="8"/>
  <c r="G136" i="8" s="1"/>
  <c r="C85" i="8"/>
  <c r="C108" i="8"/>
  <c r="G85" i="8"/>
  <c r="G108" i="8"/>
  <c r="F109" i="8"/>
  <c r="F136" i="8" s="1"/>
  <c r="E108" i="8"/>
  <c r="E239" i="8"/>
  <c r="C101" i="8"/>
  <c r="G101" i="8"/>
  <c r="D287" i="8"/>
  <c r="D181" i="8"/>
  <c r="E181" i="8"/>
  <c r="F239" i="8"/>
  <c r="D85" i="8"/>
  <c r="C181" i="8"/>
  <c r="G181" i="8"/>
  <c r="D278" i="7"/>
  <c r="H278" i="7"/>
  <c r="D276" i="7"/>
  <c r="F276" i="7"/>
  <c r="H276" i="7"/>
  <c r="F188" i="7"/>
  <c r="F278" i="7" s="1"/>
  <c r="E187" i="7"/>
  <c r="D170" i="7"/>
  <c r="E170" i="7"/>
  <c r="F170" i="7"/>
  <c r="G170" i="7"/>
  <c r="C170" i="7"/>
  <c r="D180" i="7"/>
  <c r="D188" i="7" s="1"/>
  <c r="E180" i="7"/>
  <c r="F180" i="7"/>
  <c r="G180" i="7"/>
  <c r="G188" i="7" s="1"/>
  <c r="G278" i="7" s="1"/>
  <c r="H180" i="7"/>
  <c r="D179" i="7"/>
  <c r="D181" i="7" s="1"/>
  <c r="E179" i="7"/>
  <c r="F179" i="7"/>
  <c r="F187" i="7" s="1"/>
  <c r="G179" i="7"/>
  <c r="G187" i="7" s="1"/>
  <c r="H179" i="7"/>
  <c r="H187" i="7" s="1"/>
  <c r="H277" i="7" s="1"/>
  <c r="D178" i="7"/>
  <c r="E178" i="7"/>
  <c r="F178" i="7"/>
  <c r="G178" i="7"/>
  <c r="G181" i="7" s="1"/>
  <c r="H178" i="7"/>
  <c r="C180" i="7"/>
  <c r="C188" i="7" s="1"/>
  <c r="C278" i="7" s="1"/>
  <c r="C179" i="7"/>
  <c r="C187" i="7" s="1"/>
  <c r="C178" i="7"/>
  <c r="D238" i="7"/>
  <c r="E238" i="7"/>
  <c r="E276" i="7" s="1"/>
  <c r="F238" i="7"/>
  <c r="G238" i="7"/>
  <c r="G276" i="7" s="1"/>
  <c r="H238" i="7"/>
  <c r="C238" i="7"/>
  <c r="C276" i="7" s="1"/>
  <c r="D223" i="7"/>
  <c r="E223" i="7"/>
  <c r="F223" i="7"/>
  <c r="G223" i="7"/>
  <c r="C223" i="7"/>
  <c r="D249" i="7"/>
  <c r="E249" i="7"/>
  <c r="F249" i="7"/>
  <c r="G249" i="7"/>
  <c r="H249" i="7"/>
  <c r="C249" i="7"/>
  <c r="D120" i="7"/>
  <c r="E120" i="7"/>
  <c r="F120" i="7"/>
  <c r="G120" i="7"/>
  <c r="C120" i="7"/>
  <c r="D119" i="7"/>
  <c r="E119" i="7"/>
  <c r="F119" i="7"/>
  <c r="G119" i="7"/>
  <c r="C119" i="7"/>
  <c r="F115" i="7"/>
  <c r="G115" i="7"/>
  <c r="E115" i="7"/>
  <c r="D272" i="7"/>
  <c r="E272" i="7"/>
  <c r="F272" i="7"/>
  <c r="G272" i="7"/>
  <c r="H272" i="7"/>
  <c r="C272" i="7"/>
  <c r="D52" i="7"/>
  <c r="E52" i="7"/>
  <c r="F52" i="7"/>
  <c r="G52" i="7"/>
  <c r="H52" i="7"/>
  <c r="L52" i="7"/>
  <c r="M52" i="7"/>
  <c r="N52" i="7"/>
  <c r="C52" i="7"/>
  <c r="K78" i="7"/>
  <c r="L78" i="7"/>
  <c r="M78" i="7"/>
  <c r="N78" i="7"/>
  <c r="D78" i="7"/>
  <c r="E78" i="7"/>
  <c r="F78" i="7"/>
  <c r="G78" i="7"/>
  <c r="H78" i="7"/>
  <c r="C78" i="7"/>
  <c r="G135" i="8" l="1"/>
  <c r="G285" i="8" s="1"/>
  <c r="G107" i="8"/>
  <c r="G287" i="8"/>
  <c r="D107" i="8"/>
  <c r="D135" i="8"/>
  <c r="F108" i="8"/>
  <c r="F85" i="8"/>
  <c r="E107" i="8"/>
  <c r="E135" i="8"/>
  <c r="C135" i="8"/>
  <c r="C107" i="8"/>
  <c r="F287" i="8"/>
  <c r="E181" i="7"/>
  <c r="H181" i="7"/>
  <c r="D187" i="7"/>
  <c r="E188" i="7"/>
  <c r="E278" i="7" s="1"/>
  <c r="F181" i="7"/>
  <c r="C181" i="7"/>
  <c r="H273" i="7"/>
  <c r="G273" i="7"/>
  <c r="F273" i="7"/>
  <c r="E273" i="7"/>
  <c r="D273" i="7"/>
  <c r="C273" i="7"/>
  <c r="H266" i="7"/>
  <c r="G266" i="7"/>
  <c r="F266" i="7"/>
  <c r="E266" i="7"/>
  <c r="D266" i="7"/>
  <c r="C266" i="7"/>
  <c r="H265" i="7"/>
  <c r="G265" i="7"/>
  <c r="F265" i="7"/>
  <c r="E265" i="7"/>
  <c r="H257" i="7"/>
  <c r="H258" i="7" s="1"/>
  <c r="G257" i="7"/>
  <c r="G258" i="7" s="1"/>
  <c r="F257" i="7"/>
  <c r="F258" i="7" s="1"/>
  <c r="E257" i="7"/>
  <c r="E258" i="7" s="1"/>
  <c r="D257" i="7"/>
  <c r="D258" i="7" s="1"/>
  <c r="C257" i="7"/>
  <c r="C258" i="7" s="1"/>
  <c r="H251" i="7"/>
  <c r="E251" i="7"/>
  <c r="D251" i="7"/>
  <c r="G251" i="7"/>
  <c r="F251" i="7"/>
  <c r="C251" i="7"/>
  <c r="H239" i="7"/>
  <c r="H240" i="7" s="1"/>
  <c r="G239" i="7"/>
  <c r="G240" i="7" s="1"/>
  <c r="F239" i="7"/>
  <c r="F240" i="7" s="1"/>
  <c r="E239" i="7"/>
  <c r="E240" i="7" s="1"/>
  <c r="D239" i="7"/>
  <c r="D240" i="7" s="1"/>
  <c r="C239" i="7"/>
  <c r="C240" i="7" s="1"/>
  <c r="H230" i="7"/>
  <c r="H231" i="7" s="1"/>
  <c r="G230" i="7"/>
  <c r="G231" i="7" s="1"/>
  <c r="F230" i="7"/>
  <c r="F231" i="7" s="1"/>
  <c r="E230" i="7"/>
  <c r="E231" i="7" s="1"/>
  <c r="D230" i="7"/>
  <c r="D231" i="7" s="1"/>
  <c r="C230" i="7"/>
  <c r="C231" i="7" s="1"/>
  <c r="F224" i="7"/>
  <c r="G224" i="7"/>
  <c r="E224" i="7"/>
  <c r="D224" i="7"/>
  <c r="C224" i="7"/>
  <c r="H213" i="7"/>
  <c r="H215" i="7" s="1"/>
  <c r="G213" i="7"/>
  <c r="G215" i="7" s="1"/>
  <c r="F213" i="7"/>
  <c r="F215" i="7" s="1"/>
  <c r="E213" i="7"/>
  <c r="E215" i="7" s="1"/>
  <c r="D213" i="7"/>
  <c r="D215" i="7" s="1"/>
  <c r="C213" i="7"/>
  <c r="C215" i="7" s="1"/>
  <c r="G204" i="7"/>
  <c r="G203" i="7" s="1"/>
  <c r="F204" i="7"/>
  <c r="F203" i="7" s="1"/>
  <c r="E204" i="7"/>
  <c r="D204" i="7"/>
  <c r="D203" i="7" s="1"/>
  <c r="C204" i="7"/>
  <c r="C203" i="7" s="1"/>
  <c r="E203" i="7"/>
  <c r="H195" i="7"/>
  <c r="H196" i="7" s="1"/>
  <c r="G195" i="7"/>
  <c r="G196" i="7" s="1"/>
  <c r="F195" i="7"/>
  <c r="F196" i="7" s="1"/>
  <c r="E195" i="7"/>
  <c r="E196" i="7" s="1"/>
  <c r="D195" i="7"/>
  <c r="D196" i="7" s="1"/>
  <c r="C195" i="7"/>
  <c r="C196" i="7" s="1"/>
  <c r="H185" i="7"/>
  <c r="G185" i="7"/>
  <c r="F185" i="7"/>
  <c r="E185" i="7"/>
  <c r="D185" i="7"/>
  <c r="C185" i="7"/>
  <c r="H168" i="7"/>
  <c r="G168" i="7"/>
  <c r="F168" i="7"/>
  <c r="F186" i="7" s="1"/>
  <c r="E168" i="7"/>
  <c r="D168" i="7"/>
  <c r="C168" i="7"/>
  <c r="N159" i="7"/>
  <c r="N160" i="7" s="1"/>
  <c r="M159" i="7"/>
  <c r="M160" i="7" s="1"/>
  <c r="L159" i="7"/>
  <c r="L160" i="7" s="1"/>
  <c r="K159" i="7"/>
  <c r="K160" i="7" s="1"/>
  <c r="J159" i="7"/>
  <c r="J160" i="7" s="1"/>
  <c r="I159" i="7"/>
  <c r="I160" i="7" s="1"/>
  <c r="H159" i="7"/>
  <c r="H160" i="7" s="1"/>
  <c r="G159" i="7"/>
  <c r="G160" i="7" s="1"/>
  <c r="F159" i="7"/>
  <c r="F160" i="7" s="1"/>
  <c r="E159" i="7"/>
  <c r="E160" i="7" s="1"/>
  <c r="D159" i="7"/>
  <c r="D160" i="7" s="1"/>
  <c r="C159" i="7"/>
  <c r="C160" i="7" s="1"/>
  <c r="H153" i="7"/>
  <c r="G152" i="7"/>
  <c r="G153" i="7" s="1"/>
  <c r="F152" i="7"/>
  <c r="F153" i="7" s="1"/>
  <c r="E152" i="7"/>
  <c r="E153" i="7" s="1"/>
  <c r="D152" i="7"/>
  <c r="D153" i="7" s="1"/>
  <c r="C152" i="7"/>
  <c r="C153" i="7" s="1"/>
  <c r="H144" i="7"/>
  <c r="H145" i="7" s="1"/>
  <c r="G144" i="7"/>
  <c r="G145" i="7" s="1"/>
  <c r="F144" i="7"/>
  <c r="F145" i="7" s="1"/>
  <c r="E144" i="7"/>
  <c r="E145" i="7" s="1"/>
  <c r="D144" i="7"/>
  <c r="D145" i="7" s="1"/>
  <c r="C144" i="7"/>
  <c r="C145" i="7" s="1"/>
  <c r="H137" i="7"/>
  <c r="G133" i="7"/>
  <c r="F133" i="7"/>
  <c r="F132" i="7" s="1"/>
  <c r="E133" i="7"/>
  <c r="D133" i="7"/>
  <c r="D132" i="7" s="1"/>
  <c r="C133" i="7"/>
  <c r="C132" i="7" s="1"/>
  <c r="G125" i="7"/>
  <c r="G124" i="7" s="1"/>
  <c r="F125" i="7"/>
  <c r="E125" i="7"/>
  <c r="E124" i="7" s="1"/>
  <c r="D125" i="7"/>
  <c r="D124" i="7" s="1"/>
  <c r="C125" i="7"/>
  <c r="C124" i="7" s="1"/>
  <c r="F124" i="7"/>
  <c r="F118" i="7"/>
  <c r="C118" i="7"/>
  <c r="D118" i="7"/>
  <c r="G111" i="7"/>
  <c r="F111" i="7"/>
  <c r="E111" i="7"/>
  <c r="D111" i="7"/>
  <c r="C111" i="7"/>
  <c r="G103" i="7"/>
  <c r="G98" i="7" s="1"/>
  <c r="F103" i="7"/>
  <c r="E103" i="7"/>
  <c r="E98" i="7" s="1"/>
  <c r="D103" i="7"/>
  <c r="C103" i="7"/>
  <c r="C98" i="7" s="1"/>
  <c r="G102" i="7"/>
  <c r="G96" i="7" s="1"/>
  <c r="F102" i="7"/>
  <c r="F97" i="7" s="1"/>
  <c r="E102" i="7"/>
  <c r="D102" i="7"/>
  <c r="D97" i="7" s="1"/>
  <c r="C102" i="7"/>
  <c r="C97" i="7" s="1"/>
  <c r="G92" i="7"/>
  <c r="G87" i="7" s="1"/>
  <c r="F92" i="7"/>
  <c r="F87" i="7" s="1"/>
  <c r="E92" i="7"/>
  <c r="D92" i="7"/>
  <c r="D87" i="7" s="1"/>
  <c r="C92" i="7"/>
  <c r="C87" i="7" s="1"/>
  <c r="G91" i="7"/>
  <c r="F91" i="7"/>
  <c r="E91" i="7"/>
  <c r="E90" i="7" s="1"/>
  <c r="D91" i="7"/>
  <c r="D86" i="7" s="1"/>
  <c r="C91" i="7"/>
  <c r="E87" i="7"/>
  <c r="F86" i="7"/>
  <c r="E86" i="7"/>
  <c r="F79" i="7"/>
  <c r="E79" i="7"/>
  <c r="H79" i="7"/>
  <c r="G79" i="7"/>
  <c r="D79" i="7"/>
  <c r="C79" i="7"/>
  <c r="N70" i="7"/>
  <c r="M70" i="7"/>
  <c r="L70" i="7"/>
  <c r="K70" i="7"/>
  <c r="J70" i="7"/>
  <c r="I70" i="7"/>
  <c r="H69" i="7"/>
  <c r="H70" i="7" s="1"/>
  <c r="G69" i="7"/>
  <c r="G70" i="7" s="1"/>
  <c r="F69" i="7"/>
  <c r="F70" i="7" s="1"/>
  <c r="E69" i="7"/>
  <c r="E70" i="7" s="1"/>
  <c r="D69" i="7"/>
  <c r="D70" i="7" s="1"/>
  <c r="C69" i="7"/>
  <c r="C70" i="7" s="1"/>
  <c r="N62" i="7"/>
  <c r="M62" i="7"/>
  <c r="L62" i="7"/>
  <c r="K62" i="7"/>
  <c r="J62" i="7"/>
  <c r="I62" i="7"/>
  <c r="H61" i="7"/>
  <c r="H62" i="7" s="1"/>
  <c r="G61" i="7"/>
  <c r="G62" i="7" s="1"/>
  <c r="F61" i="7"/>
  <c r="F62" i="7" s="1"/>
  <c r="E61" i="7"/>
  <c r="E62" i="7" s="1"/>
  <c r="D61" i="7"/>
  <c r="D62" i="7" s="1"/>
  <c r="C61" i="7"/>
  <c r="C62" i="7" s="1"/>
  <c r="N53" i="7"/>
  <c r="M53" i="7"/>
  <c r="K53" i="7"/>
  <c r="H53" i="7"/>
  <c r="C53" i="7"/>
  <c r="G53" i="7"/>
  <c r="F53" i="7"/>
  <c r="E53" i="7"/>
  <c r="D53" i="7"/>
  <c r="N42" i="7"/>
  <c r="M42" i="7"/>
  <c r="L42" i="7"/>
  <c r="K42" i="7"/>
  <c r="H41" i="7"/>
  <c r="H42" i="7" s="1"/>
  <c r="G41" i="7"/>
  <c r="G42" i="7" s="1"/>
  <c r="F41" i="7"/>
  <c r="F42" i="7" s="1"/>
  <c r="E41" i="7"/>
  <c r="E42" i="7" s="1"/>
  <c r="D41" i="7"/>
  <c r="D42" i="7" s="1"/>
  <c r="C41" i="7"/>
  <c r="C42" i="7" s="1"/>
  <c r="N33" i="7"/>
  <c r="M33" i="7"/>
  <c r="L33" i="7"/>
  <c r="K33" i="7"/>
  <c r="H29" i="7"/>
  <c r="H33" i="7" s="1"/>
  <c r="G29" i="7"/>
  <c r="G33" i="7" s="1"/>
  <c r="F29" i="7"/>
  <c r="F33" i="7" s="1"/>
  <c r="E29" i="7"/>
  <c r="E33" i="7" s="1"/>
  <c r="D29" i="7"/>
  <c r="D33" i="7" s="1"/>
  <c r="C29" i="7"/>
  <c r="C33" i="7" s="1"/>
  <c r="H18" i="7"/>
  <c r="H22" i="7" s="1"/>
  <c r="G18" i="7"/>
  <c r="F18" i="7"/>
  <c r="E18" i="7"/>
  <c r="D18" i="7"/>
  <c r="C18" i="7"/>
  <c r="G137" i="8" l="1"/>
  <c r="C285" i="8"/>
  <c r="C284" i="8" s="1"/>
  <c r="C137" i="8"/>
  <c r="F135" i="8"/>
  <c r="F107" i="8"/>
  <c r="E285" i="8"/>
  <c r="E284" i="8" s="1"/>
  <c r="E137" i="8"/>
  <c r="D285" i="8"/>
  <c r="D284" i="8" s="1"/>
  <c r="D137" i="8"/>
  <c r="G284" i="8"/>
  <c r="D96" i="7"/>
  <c r="F22" i="7"/>
  <c r="G22" i="7"/>
  <c r="F101" i="7"/>
  <c r="C186" i="7"/>
  <c r="C189" i="7" s="1"/>
  <c r="D186" i="7"/>
  <c r="D189" i="7" s="1"/>
  <c r="C22" i="7"/>
  <c r="G186" i="7"/>
  <c r="G189" i="7" s="1"/>
  <c r="H275" i="7"/>
  <c r="F85" i="7"/>
  <c r="H186" i="7"/>
  <c r="D22" i="7"/>
  <c r="E109" i="7"/>
  <c r="E136" i="7" s="1"/>
  <c r="E277" i="7" s="1"/>
  <c r="F90" i="7"/>
  <c r="F98" i="7"/>
  <c r="E101" i="7"/>
  <c r="E186" i="7"/>
  <c r="D101" i="7"/>
  <c r="G97" i="7"/>
  <c r="G101" i="7"/>
  <c r="E189" i="7"/>
  <c r="E85" i="7"/>
  <c r="D90" i="7"/>
  <c r="E96" i="7"/>
  <c r="C90" i="7"/>
  <c r="G90" i="7"/>
  <c r="F109" i="7"/>
  <c r="F136" i="7" s="1"/>
  <c r="F277" i="7" s="1"/>
  <c r="F96" i="7"/>
  <c r="H189" i="7"/>
  <c r="F189" i="7"/>
  <c r="G132" i="7"/>
  <c r="E132" i="7"/>
  <c r="G118" i="7"/>
  <c r="E118" i="7"/>
  <c r="G109" i="7"/>
  <c r="G136" i="7" s="1"/>
  <c r="G277" i="7" s="1"/>
  <c r="C109" i="7"/>
  <c r="C136" i="7" s="1"/>
  <c r="C277" i="7" s="1"/>
  <c r="C96" i="7"/>
  <c r="C101" i="7"/>
  <c r="D108" i="7"/>
  <c r="D135" i="7" s="1"/>
  <c r="D85" i="7"/>
  <c r="F108" i="7"/>
  <c r="F135" i="7" s="1"/>
  <c r="F275" i="7" s="1"/>
  <c r="G86" i="7"/>
  <c r="G85" i="7" s="1"/>
  <c r="E97" i="7"/>
  <c r="E108" i="7" s="1"/>
  <c r="E135" i="7" s="1"/>
  <c r="D98" i="7"/>
  <c r="D109" i="7" s="1"/>
  <c r="D136" i="7" s="1"/>
  <c r="D277" i="7" s="1"/>
  <c r="E22" i="7"/>
  <c r="C86" i="7"/>
  <c r="C85" i="7" s="1"/>
  <c r="G257" i="6"/>
  <c r="D258" i="6"/>
  <c r="E258" i="6"/>
  <c r="F258" i="6"/>
  <c r="G258" i="6"/>
  <c r="H258" i="6"/>
  <c r="C258" i="6"/>
  <c r="D257" i="6"/>
  <c r="E257" i="6"/>
  <c r="F257" i="6"/>
  <c r="H257" i="6"/>
  <c r="C257" i="6"/>
  <c r="D76" i="6"/>
  <c r="F76" i="6"/>
  <c r="H76" i="6"/>
  <c r="D75" i="6"/>
  <c r="E75" i="6"/>
  <c r="E76" i="6" s="1"/>
  <c r="F75" i="6"/>
  <c r="G75" i="6"/>
  <c r="G76" i="6" s="1"/>
  <c r="H75" i="6"/>
  <c r="C75" i="6"/>
  <c r="C76" i="6" s="1"/>
  <c r="F285" i="8" l="1"/>
  <c r="F284" i="8" s="1"/>
  <c r="F137" i="8"/>
  <c r="E275" i="7"/>
  <c r="D275" i="7"/>
  <c r="D274" i="7" s="1"/>
  <c r="H274" i="7"/>
  <c r="E107" i="7"/>
  <c r="F107" i="7"/>
  <c r="D137" i="7"/>
  <c r="D107" i="7"/>
  <c r="C108" i="7"/>
  <c r="G108" i="7"/>
  <c r="G135" i="7" s="1"/>
  <c r="G275" i="7" s="1"/>
  <c r="F239" i="6"/>
  <c r="G239" i="6"/>
  <c r="H239" i="6"/>
  <c r="E239" i="6"/>
  <c r="D239" i="6"/>
  <c r="C135" i="7" l="1"/>
  <c r="C275" i="7" s="1"/>
  <c r="C107" i="7"/>
  <c r="G107" i="7"/>
  <c r="F137" i="7"/>
  <c r="F274" i="7"/>
  <c r="E137" i="7"/>
  <c r="E274" i="7"/>
  <c r="C239" i="6"/>
  <c r="G137" i="7" l="1"/>
  <c r="G274" i="7"/>
  <c r="C137" i="7"/>
  <c r="C274" i="7"/>
  <c r="H255" i="6"/>
  <c r="G255" i="6"/>
  <c r="F255" i="6"/>
  <c r="E255" i="6"/>
  <c r="D255" i="6"/>
  <c r="C255" i="6"/>
  <c r="H254" i="6"/>
  <c r="G254" i="6"/>
  <c r="F254" i="6"/>
  <c r="E254" i="6"/>
  <c r="C260" i="6"/>
  <c r="D260" i="6"/>
  <c r="E260" i="6"/>
  <c r="F260" i="6"/>
  <c r="G260" i="6"/>
  <c r="H260" i="6"/>
  <c r="D216" i="6"/>
  <c r="E216" i="6"/>
  <c r="E217" i="6" s="1"/>
  <c r="F216" i="6"/>
  <c r="F217" i="6" s="1"/>
  <c r="G216" i="6"/>
  <c r="G217" i="6" s="1"/>
  <c r="H216" i="6"/>
  <c r="H217" i="6" s="1"/>
  <c r="C216" i="6"/>
  <c r="C217" i="6" s="1"/>
  <c r="D88" i="6"/>
  <c r="D83" i="6" s="1"/>
  <c r="E88" i="6"/>
  <c r="F88" i="6"/>
  <c r="F83" i="6" s="1"/>
  <c r="G88" i="6"/>
  <c r="G83" i="6" s="1"/>
  <c r="D128" i="6"/>
  <c r="E128" i="6"/>
  <c r="F128" i="6"/>
  <c r="G128" i="6"/>
  <c r="G127" i="6" s="1"/>
  <c r="D127" i="6"/>
  <c r="E127" i="6"/>
  <c r="F127" i="6"/>
  <c r="C128" i="6"/>
  <c r="C127" i="6" s="1"/>
  <c r="D120" i="6"/>
  <c r="D119" i="6" s="1"/>
  <c r="E120" i="6"/>
  <c r="E119" i="6" s="1"/>
  <c r="F120" i="6"/>
  <c r="F119" i="6" s="1"/>
  <c r="G120" i="6"/>
  <c r="G119" i="6" s="1"/>
  <c r="C120" i="6"/>
  <c r="C119" i="6" s="1"/>
  <c r="D115" i="6"/>
  <c r="E115" i="6"/>
  <c r="F115" i="6"/>
  <c r="G115" i="6"/>
  <c r="D114" i="6"/>
  <c r="D113" i="6" s="1"/>
  <c r="E114" i="6"/>
  <c r="E113" i="6" s="1"/>
  <c r="F114" i="6"/>
  <c r="F113" i="6" s="1"/>
  <c r="G114" i="6"/>
  <c r="C115" i="6"/>
  <c r="C114" i="6"/>
  <c r="D108" i="6"/>
  <c r="E108" i="6"/>
  <c r="F108" i="6"/>
  <c r="G108" i="6"/>
  <c r="C108" i="6"/>
  <c r="C99" i="6"/>
  <c r="C94" i="6" s="1"/>
  <c r="G100" i="6"/>
  <c r="G95" i="6" s="1"/>
  <c r="F100" i="6"/>
  <c r="F95" i="6" s="1"/>
  <c r="E100" i="6"/>
  <c r="E95" i="6" s="1"/>
  <c r="D100" i="6"/>
  <c r="D95" i="6" s="1"/>
  <c r="C100" i="6"/>
  <c r="G99" i="6"/>
  <c r="G94" i="6" s="1"/>
  <c r="F99" i="6"/>
  <c r="F94" i="6" s="1"/>
  <c r="E99" i="6"/>
  <c r="E94" i="6" s="1"/>
  <c r="D99" i="6"/>
  <c r="D89" i="6"/>
  <c r="D84" i="6" s="1"/>
  <c r="E89" i="6"/>
  <c r="E84" i="6" s="1"/>
  <c r="E106" i="6" s="1"/>
  <c r="E132" i="6" s="1"/>
  <c r="F89" i="6"/>
  <c r="F84" i="6" s="1"/>
  <c r="G89" i="6"/>
  <c r="G84" i="6" s="1"/>
  <c r="G106" i="6" s="1"/>
  <c r="G132" i="6" s="1"/>
  <c r="C89" i="6"/>
  <c r="C84" i="6" s="1"/>
  <c r="C88" i="6"/>
  <c r="C83" i="6" s="1"/>
  <c r="D29" i="6"/>
  <c r="D33" i="6" s="1"/>
  <c r="E29" i="6"/>
  <c r="E33" i="6" s="1"/>
  <c r="F29" i="6"/>
  <c r="F33" i="6" s="1"/>
  <c r="G29" i="6"/>
  <c r="G33" i="6" s="1"/>
  <c r="H29" i="6"/>
  <c r="H33" i="6" s="1"/>
  <c r="C29" i="6"/>
  <c r="C33" i="6" s="1"/>
  <c r="H248" i="6"/>
  <c r="G248" i="6"/>
  <c r="F248" i="6"/>
  <c r="E248" i="6"/>
  <c r="D248" i="6"/>
  <c r="C248" i="6"/>
  <c r="H247" i="6"/>
  <c r="G247" i="6"/>
  <c r="F247" i="6"/>
  <c r="E247" i="6"/>
  <c r="H240" i="6"/>
  <c r="G240" i="6"/>
  <c r="F240" i="6"/>
  <c r="E240" i="6"/>
  <c r="D240" i="6"/>
  <c r="C240" i="6"/>
  <c r="H231" i="6"/>
  <c r="H233" i="6" s="1"/>
  <c r="G231" i="6"/>
  <c r="G233" i="6" s="1"/>
  <c r="F231" i="6"/>
  <c r="F233" i="6" s="1"/>
  <c r="E231" i="6"/>
  <c r="E233" i="6" s="1"/>
  <c r="D231" i="6"/>
  <c r="D233" i="6" s="1"/>
  <c r="C231" i="6"/>
  <c r="C233" i="6" s="1"/>
  <c r="H224" i="6"/>
  <c r="H225" i="6" s="1"/>
  <c r="G224" i="6"/>
  <c r="G225" i="6" s="1"/>
  <c r="F224" i="6"/>
  <c r="F225" i="6" s="1"/>
  <c r="E224" i="6"/>
  <c r="E225" i="6" s="1"/>
  <c r="D224" i="6"/>
  <c r="D225" i="6" s="1"/>
  <c r="C224" i="6"/>
  <c r="C225" i="6" s="1"/>
  <c r="D217" i="6"/>
  <c r="G209" i="6"/>
  <c r="G210" i="6" s="1"/>
  <c r="F209" i="6"/>
  <c r="F210" i="6" s="1"/>
  <c r="E209" i="6"/>
  <c r="E210" i="6" s="1"/>
  <c r="D209" i="6"/>
  <c r="D210" i="6" s="1"/>
  <c r="C209" i="6"/>
  <c r="C210" i="6" s="1"/>
  <c r="H200" i="6"/>
  <c r="H202" i="6" s="1"/>
  <c r="G200" i="6"/>
  <c r="G202" i="6" s="1"/>
  <c r="F200" i="6"/>
  <c r="F202" i="6" s="1"/>
  <c r="E200" i="6"/>
  <c r="E202" i="6" s="1"/>
  <c r="D200" i="6"/>
  <c r="D202" i="6" s="1"/>
  <c r="C200" i="6"/>
  <c r="C202" i="6" s="1"/>
  <c r="G191" i="6"/>
  <c r="G190" i="6" s="1"/>
  <c r="F191" i="6"/>
  <c r="F190" i="6" s="1"/>
  <c r="E191" i="6"/>
  <c r="E190" i="6" s="1"/>
  <c r="D191" i="6"/>
  <c r="D190" i="6" s="1"/>
  <c r="C191" i="6"/>
  <c r="C190" i="6" s="1"/>
  <c r="H182" i="6"/>
  <c r="H183" i="6" s="1"/>
  <c r="G182" i="6"/>
  <c r="G183" i="6" s="1"/>
  <c r="F182" i="6"/>
  <c r="F183" i="6" s="1"/>
  <c r="E182" i="6"/>
  <c r="E183" i="6" s="1"/>
  <c r="D182" i="6"/>
  <c r="D183" i="6" s="1"/>
  <c r="C182" i="6"/>
  <c r="C183" i="6" s="1"/>
  <c r="H172" i="6"/>
  <c r="G172" i="6"/>
  <c r="F172" i="6"/>
  <c r="E172" i="6"/>
  <c r="D172" i="6"/>
  <c r="C172" i="6"/>
  <c r="H168" i="6"/>
  <c r="G168" i="6"/>
  <c r="F168" i="6"/>
  <c r="E168" i="6"/>
  <c r="D168" i="6"/>
  <c r="C168" i="6"/>
  <c r="H164" i="6"/>
  <c r="G164" i="6"/>
  <c r="F164" i="6"/>
  <c r="E164" i="6"/>
  <c r="D164" i="6"/>
  <c r="C164" i="6"/>
  <c r="N155" i="6"/>
  <c r="N156" i="6" s="1"/>
  <c r="M155" i="6"/>
  <c r="M156" i="6" s="1"/>
  <c r="L155" i="6"/>
  <c r="L156" i="6" s="1"/>
  <c r="K155" i="6"/>
  <c r="K156" i="6" s="1"/>
  <c r="J155" i="6"/>
  <c r="J156" i="6" s="1"/>
  <c r="I155" i="6"/>
  <c r="I156" i="6" s="1"/>
  <c r="H155" i="6"/>
  <c r="H156" i="6" s="1"/>
  <c r="G155" i="6"/>
  <c r="G156" i="6" s="1"/>
  <c r="F155" i="6"/>
  <c r="F156" i="6" s="1"/>
  <c r="E155" i="6"/>
  <c r="E156" i="6" s="1"/>
  <c r="D155" i="6"/>
  <c r="D156" i="6" s="1"/>
  <c r="C155" i="6"/>
  <c r="C156" i="6" s="1"/>
  <c r="H149" i="6"/>
  <c r="G148" i="6"/>
  <c r="G149" i="6" s="1"/>
  <c r="F148" i="6"/>
  <c r="F149" i="6" s="1"/>
  <c r="E148" i="6"/>
  <c r="E149" i="6" s="1"/>
  <c r="D148" i="6"/>
  <c r="D149" i="6" s="1"/>
  <c r="C148" i="6"/>
  <c r="C149" i="6" s="1"/>
  <c r="H140" i="6"/>
  <c r="G140" i="6"/>
  <c r="G141" i="6" s="1"/>
  <c r="F140" i="6"/>
  <c r="F141" i="6" s="1"/>
  <c r="E140" i="6"/>
  <c r="E141" i="6" s="1"/>
  <c r="D140" i="6"/>
  <c r="D141" i="6" s="1"/>
  <c r="C140" i="6"/>
  <c r="C141" i="6" s="1"/>
  <c r="H133" i="6"/>
  <c r="N75" i="6"/>
  <c r="M75" i="6"/>
  <c r="L75" i="6"/>
  <c r="K75" i="6"/>
  <c r="N68" i="6"/>
  <c r="M68" i="6"/>
  <c r="L68" i="6"/>
  <c r="K68" i="6"/>
  <c r="J68" i="6"/>
  <c r="I68" i="6"/>
  <c r="H67" i="6"/>
  <c r="H68" i="6" s="1"/>
  <c r="G67" i="6"/>
  <c r="G68" i="6" s="1"/>
  <c r="F67" i="6"/>
  <c r="F68" i="6" s="1"/>
  <c r="E67" i="6"/>
  <c r="E68" i="6" s="1"/>
  <c r="D67" i="6"/>
  <c r="D68" i="6" s="1"/>
  <c r="C67" i="6"/>
  <c r="C68" i="6" s="1"/>
  <c r="N60" i="6"/>
  <c r="M60" i="6"/>
  <c r="L60" i="6"/>
  <c r="K60" i="6"/>
  <c r="J60" i="6"/>
  <c r="I60" i="6"/>
  <c r="H59" i="6"/>
  <c r="H60" i="6" s="1"/>
  <c r="G59" i="6"/>
  <c r="F59" i="6"/>
  <c r="F60" i="6" s="1"/>
  <c r="E59" i="6"/>
  <c r="E60" i="6" s="1"/>
  <c r="D59" i="6"/>
  <c r="D60" i="6" s="1"/>
  <c r="C59" i="6"/>
  <c r="C60" i="6" s="1"/>
  <c r="N51" i="6"/>
  <c r="M51" i="6"/>
  <c r="L51" i="6"/>
  <c r="K51" i="6"/>
  <c r="J51" i="6"/>
  <c r="I51" i="6"/>
  <c r="H50" i="6"/>
  <c r="H51" i="6" s="1"/>
  <c r="G50" i="6"/>
  <c r="G51" i="6" s="1"/>
  <c r="F50" i="6"/>
  <c r="F51" i="6" s="1"/>
  <c r="E50" i="6"/>
  <c r="E51" i="6" s="1"/>
  <c r="D50" i="6"/>
  <c r="D51" i="6" s="1"/>
  <c r="C50" i="6"/>
  <c r="C51" i="6" s="1"/>
  <c r="N42" i="6"/>
  <c r="M42" i="6"/>
  <c r="L42" i="6"/>
  <c r="K42" i="6"/>
  <c r="H41" i="6"/>
  <c r="H42" i="6" s="1"/>
  <c r="G41" i="6"/>
  <c r="G42" i="6" s="1"/>
  <c r="F41" i="6"/>
  <c r="F42" i="6" s="1"/>
  <c r="E41" i="6"/>
  <c r="E42" i="6" s="1"/>
  <c r="D41" i="6"/>
  <c r="D42" i="6" s="1"/>
  <c r="C41" i="6"/>
  <c r="C42" i="6" s="1"/>
  <c r="N33" i="6"/>
  <c r="M33" i="6"/>
  <c r="L33" i="6"/>
  <c r="K33" i="6"/>
  <c r="H18" i="6"/>
  <c r="G18" i="6"/>
  <c r="F18" i="6"/>
  <c r="E18" i="6"/>
  <c r="D18" i="6"/>
  <c r="C18" i="6"/>
  <c r="D22" i="6" l="1"/>
  <c r="H22" i="6"/>
  <c r="C113" i="6"/>
  <c r="F106" i="6"/>
  <c r="F132" i="6" s="1"/>
  <c r="D82" i="6"/>
  <c r="C105" i="6"/>
  <c r="C131" i="6" s="1"/>
  <c r="D106" i="6"/>
  <c r="D132" i="6" s="1"/>
  <c r="D87" i="6"/>
  <c r="D98" i="6"/>
  <c r="E87" i="6"/>
  <c r="G105" i="6"/>
  <c r="G82" i="6"/>
  <c r="F105" i="6"/>
  <c r="F82" i="6"/>
  <c r="G113" i="6"/>
  <c r="E93" i="6"/>
  <c r="C98" i="6"/>
  <c r="F87" i="6"/>
  <c r="G98" i="6"/>
  <c r="C82" i="6"/>
  <c r="G93" i="6"/>
  <c r="D94" i="6"/>
  <c r="D105" i="6" s="1"/>
  <c r="F173" i="6"/>
  <c r="F176" i="6" s="1"/>
  <c r="D173" i="6"/>
  <c r="D176" i="6" s="1"/>
  <c r="G87" i="6"/>
  <c r="E83" i="6"/>
  <c r="F98" i="6"/>
  <c r="E98" i="6"/>
  <c r="F93" i="6"/>
  <c r="C95" i="6"/>
  <c r="D93" i="6"/>
  <c r="C87" i="6"/>
  <c r="H173" i="6"/>
  <c r="H176" i="6" s="1"/>
  <c r="E173" i="6"/>
  <c r="E176" i="6" s="1"/>
  <c r="C173" i="6"/>
  <c r="C176" i="6" s="1"/>
  <c r="G173" i="6"/>
  <c r="G176" i="6" s="1"/>
  <c r="G60" i="6"/>
  <c r="C22" i="6"/>
  <c r="G22" i="6"/>
  <c r="E22" i="6"/>
  <c r="H141" i="6"/>
  <c r="F22" i="6"/>
  <c r="N82" i="3"/>
  <c r="M82" i="3"/>
  <c r="L82" i="3"/>
  <c r="K82" i="3"/>
  <c r="J82" i="3"/>
  <c r="I82" i="3"/>
  <c r="G82" i="3"/>
  <c r="H81" i="3"/>
  <c r="H82" i="3" s="1"/>
  <c r="G81" i="3"/>
  <c r="F81" i="3"/>
  <c r="F82" i="3" s="1"/>
  <c r="E81" i="3"/>
  <c r="E82" i="3" s="1"/>
  <c r="D81" i="3"/>
  <c r="D82" i="3" s="1"/>
  <c r="C81" i="3"/>
  <c r="C82" i="3" s="1"/>
  <c r="H256" i="6" l="1"/>
  <c r="C256" i="6"/>
  <c r="D104" i="6"/>
  <c r="D131" i="6"/>
  <c r="G104" i="6"/>
  <c r="G131" i="6"/>
  <c r="F104" i="6"/>
  <c r="F131" i="6"/>
  <c r="E82" i="6"/>
  <c r="E105" i="6"/>
  <c r="C93" i="6"/>
  <c r="C106" i="6"/>
  <c r="D115" i="3"/>
  <c r="D117" i="3" s="1"/>
  <c r="E115" i="3"/>
  <c r="F115" i="3"/>
  <c r="G115" i="3"/>
  <c r="C115" i="3"/>
  <c r="C117" i="3" s="1"/>
  <c r="H117" i="3"/>
  <c r="G116" i="3"/>
  <c r="F116" i="3"/>
  <c r="E116" i="3"/>
  <c r="E117" i="3" s="1"/>
  <c r="D116" i="3"/>
  <c r="C116" i="3"/>
  <c r="G117" i="3"/>
  <c r="L48" i="3"/>
  <c r="M48" i="3"/>
  <c r="N48" i="3"/>
  <c r="K48" i="3"/>
  <c r="D47" i="3"/>
  <c r="E47" i="3"/>
  <c r="F47" i="3"/>
  <c r="G47" i="3"/>
  <c r="H47" i="3"/>
  <c r="C47" i="3"/>
  <c r="D220" i="3"/>
  <c r="E220" i="3"/>
  <c r="F220" i="3"/>
  <c r="G220" i="3"/>
  <c r="H220" i="3"/>
  <c r="C220" i="3"/>
  <c r="G133" i="6" l="1"/>
  <c r="G256" i="6"/>
  <c r="F133" i="6"/>
  <c r="F256" i="6"/>
  <c r="D133" i="6"/>
  <c r="D256" i="6"/>
  <c r="C104" i="6"/>
  <c r="C132" i="6"/>
  <c r="C133" i="6" s="1"/>
  <c r="E131" i="6"/>
  <c r="E104" i="6"/>
  <c r="F117" i="3"/>
  <c r="D175" i="3"/>
  <c r="E175" i="3"/>
  <c r="F175" i="3"/>
  <c r="G175" i="3"/>
  <c r="C175" i="3"/>
  <c r="E256" i="6" l="1"/>
  <c r="E133" i="6"/>
  <c r="D84" i="3"/>
  <c r="E84" i="3"/>
  <c r="F84" i="3"/>
  <c r="G84" i="3"/>
  <c r="C84" i="3"/>
  <c r="D65" i="3" l="1"/>
  <c r="E65" i="3"/>
  <c r="F65" i="3"/>
  <c r="G65" i="3"/>
  <c r="H65" i="3"/>
  <c r="C65" i="3"/>
  <c r="D23" i="3" l="1"/>
  <c r="E23" i="3"/>
  <c r="F23" i="3"/>
  <c r="G23" i="3"/>
  <c r="H23" i="3"/>
  <c r="C23" i="3"/>
  <c r="D22" i="3"/>
  <c r="E22" i="3"/>
  <c r="F22" i="3"/>
  <c r="G22" i="3"/>
  <c r="H22" i="3"/>
  <c r="C22" i="3"/>
  <c r="F238" i="3" l="1"/>
  <c r="G238" i="3"/>
  <c r="H238" i="3"/>
  <c r="E238" i="3"/>
  <c r="F237" i="3"/>
  <c r="G237" i="3"/>
  <c r="H237" i="3"/>
  <c r="E237" i="3"/>
  <c r="C238" i="3"/>
  <c r="D238" i="3"/>
  <c r="D56" i="3"/>
  <c r="D57" i="3" s="1"/>
  <c r="E56" i="3"/>
  <c r="E57" i="3" s="1"/>
  <c r="F56" i="3"/>
  <c r="F57" i="3" s="1"/>
  <c r="G56" i="3"/>
  <c r="G57" i="3" s="1"/>
  <c r="H56" i="3"/>
  <c r="H57" i="3" s="1"/>
  <c r="C56" i="3"/>
  <c r="C57" i="3" s="1"/>
  <c r="D73" i="3"/>
  <c r="D74" i="3" s="1"/>
  <c r="E73" i="3"/>
  <c r="E74" i="3" s="1"/>
  <c r="F73" i="3"/>
  <c r="F74" i="3" s="1"/>
  <c r="G73" i="3"/>
  <c r="G74" i="3" s="1"/>
  <c r="H73" i="3"/>
  <c r="H74" i="3" s="1"/>
  <c r="C73" i="3"/>
  <c r="C74" i="3" s="1"/>
  <c r="D66" i="3"/>
  <c r="E66" i="3"/>
  <c r="F66" i="3"/>
  <c r="G66" i="3"/>
  <c r="H66" i="3"/>
  <c r="C66" i="3"/>
  <c r="D48" i="3"/>
  <c r="E48" i="3"/>
  <c r="F48" i="3"/>
  <c r="G48" i="3"/>
  <c r="H48" i="3"/>
  <c r="C48" i="3"/>
  <c r="H106" i="3"/>
  <c r="D105" i="3"/>
  <c r="E105" i="3"/>
  <c r="F105" i="3"/>
  <c r="G105" i="3"/>
  <c r="C105" i="3"/>
  <c r="D97" i="3"/>
  <c r="E97" i="3"/>
  <c r="F97" i="3"/>
  <c r="G97" i="3"/>
  <c r="H97" i="3"/>
  <c r="H242" i="3" s="1"/>
  <c r="C97" i="3"/>
  <c r="D229" i="3"/>
  <c r="E229" i="3"/>
  <c r="F229" i="3"/>
  <c r="G229" i="3"/>
  <c r="H229" i="3"/>
  <c r="C229" i="3"/>
  <c r="H241" i="3"/>
  <c r="D205" i="3"/>
  <c r="E205" i="3"/>
  <c r="F205" i="3"/>
  <c r="G205" i="3"/>
  <c r="H205" i="3"/>
  <c r="C205" i="3"/>
  <c r="G242" i="3" l="1"/>
  <c r="D242" i="3"/>
  <c r="F242" i="3"/>
  <c r="C242" i="3"/>
  <c r="E242" i="3"/>
  <c r="E241" i="3"/>
  <c r="F241" i="3"/>
  <c r="G241" i="3"/>
  <c r="F174" i="3" l="1"/>
  <c r="G174" i="3"/>
  <c r="D174" i="3"/>
  <c r="E174" i="3"/>
  <c r="D243" i="3"/>
  <c r="E243" i="3"/>
  <c r="F243" i="3"/>
  <c r="G243" i="3"/>
  <c r="H243" i="3"/>
  <c r="C243" i="3"/>
  <c r="H185" i="3" l="1"/>
  <c r="D185" i="3"/>
  <c r="E185" i="3"/>
  <c r="F185" i="3"/>
  <c r="G185" i="3"/>
  <c r="D26" i="5" l="1"/>
  <c r="C26" i="5"/>
  <c r="D230" i="3" l="1"/>
  <c r="E230" i="3"/>
  <c r="F230" i="3"/>
  <c r="G230" i="3"/>
  <c r="H230" i="3"/>
  <c r="C230" i="3"/>
  <c r="F222" i="3"/>
  <c r="H222" i="3"/>
  <c r="D213" i="3"/>
  <c r="D214" i="3" s="1"/>
  <c r="E213" i="3"/>
  <c r="E214" i="3" s="1"/>
  <c r="F213" i="3"/>
  <c r="F214" i="3" s="1"/>
  <c r="G213" i="3"/>
  <c r="G214" i="3" s="1"/>
  <c r="H213" i="3"/>
  <c r="H214" i="3" s="1"/>
  <c r="C213" i="3"/>
  <c r="C214" i="3" s="1"/>
  <c r="F206" i="3"/>
  <c r="D206" i="3"/>
  <c r="E206" i="3"/>
  <c r="G206" i="3"/>
  <c r="H206" i="3"/>
  <c r="C206" i="3"/>
  <c r="D194" i="3"/>
  <c r="D195" i="3" s="1"/>
  <c r="E194" i="3"/>
  <c r="E195" i="3" s="1"/>
  <c r="F194" i="3"/>
  <c r="F195" i="3" s="1"/>
  <c r="G194" i="3"/>
  <c r="G195" i="3" s="1"/>
  <c r="C194" i="3"/>
  <c r="C195" i="3" s="1"/>
  <c r="D187" i="3"/>
  <c r="F187" i="3"/>
  <c r="G187" i="3"/>
  <c r="H187" i="3"/>
  <c r="E187" i="3"/>
  <c r="D166" i="3"/>
  <c r="D167" i="3" s="1"/>
  <c r="E166" i="3"/>
  <c r="E167" i="3" s="1"/>
  <c r="F166" i="3"/>
  <c r="F167" i="3" s="1"/>
  <c r="G166" i="3"/>
  <c r="G167" i="3" s="1"/>
  <c r="H166" i="3"/>
  <c r="H167" i="3" s="1"/>
  <c r="C166" i="3"/>
  <c r="C167" i="3" s="1"/>
  <c r="D139" i="3"/>
  <c r="D140" i="3" s="1"/>
  <c r="E139" i="3"/>
  <c r="E140" i="3" s="1"/>
  <c r="F139" i="3"/>
  <c r="F140" i="3" s="1"/>
  <c r="G139" i="3"/>
  <c r="G140" i="3" s="1"/>
  <c r="H139" i="3"/>
  <c r="H140" i="3" s="1"/>
  <c r="I139" i="3"/>
  <c r="I140" i="3" s="1"/>
  <c r="J139" i="3"/>
  <c r="J140" i="3" s="1"/>
  <c r="K139" i="3"/>
  <c r="K140" i="3" s="1"/>
  <c r="L139" i="3"/>
  <c r="L140" i="3" s="1"/>
  <c r="M139" i="3"/>
  <c r="M140" i="3" s="1"/>
  <c r="N139" i="3"/>
  <c r="N140" i="3" s="1"/>
  <c r="C139" i="3"/>
  <c r="C140" i="3" s="1"/>
  <c r="D104" i="3"/>
  <c r="D106" i="3" s="1"/>
  <c r="E104" i="3"/>
  <c r="E106" i="3" s="1"/>
  <c r="F104" i="3"/>
  <c r="F106" i="3" s="1"/>
  <c r="G104" i="3"/>
  <c r="G106" i="3" s="1"/>
  <c r="C104" i="3"/>
  <c r="C106" i="3" s="1"/>
  <c r="D124" i="3"/>
  <c r="D125" i="3" s="1"/>
  <c r="E124" i="3"/>
  <c r="E125" i="3" s="1"/>
  <c r="F124" i="3"/>
  <c r="F125" i="3" s="1"/>
  <c r="G124" i="3"/>
  <c r="G125" i="3" s="1"/>
  <c r="H124" i="3"/>
  <c r="H125" i="3" s="1"/>
  <c r="C124" i="3"/>
  <c r="C125" i="3" s="1"/>
  <c r="H133" i="3"/>
  <c r="D132" i="3"/>
  <c r="D133" i="3" s="1"/>
  <c r="E132" i="3"/>
  <c r="E133" i="3" s="1"/>
  <c r="F132" i="3"/>
  <c r="F133" i="3" s="1"/>
  <c r="G132" i="3"/>
  <c r="G133" i="3" s="1"/>
  <c r="C132" i="3"/>
  <c r="C133" i="3" s="1"/>
  <c r="D96" i="3"/>
  <c r="E96" i="3"/>
  <c r="F96" i="3"/>
  <c r="G96" i="3"/>
  <c r="H96" i="3"/>
  <c r="H98" i="3" s="1"/>
  <c r="K96" i="3"/>
  <c r="K98" i="3" s="1"/>
  <c r="L96" i="3"/>
  <c r="L98" i="3" s="1"/>
  <c r="M96" i="3"/>
  <c r="M98" i="3" s="1"/>
  <c r="N96" i="3"/>
  <c r="N98" i="3" s="1"/>
  <c r="C96" i="3"/>
  <c r="D85" i="3"/>
  <c r="E85" i="3"/>
  <c r="F85" i="3"/>
  <c r="H84" i="3"/>
  <c r="K84" i="3"/>
  <c r="L84" i="3"/>
  <c r="M84" i="3"/>
  <c r="N84" i="3"/>
  <c r="C85" i="3"/>
  <c r="D241" i="3"/>
  <c r="E39" i="3"/>
  <c r="F39" i="3"/>
  <c r="G39" i="3"/>
  <c r="H39" i="3"/>
  <c r="K39" i="3"/>
  <c r="L39" i="3"/>
  <c r="M39" i="3"/>
  <c r="N39" i="3"/>
  <c r="C241" i="3"/>
  <c r="C185" i="3"/>
  <c r="H156" i="3"/>
  <c r="G156" i="3"/>
  <c r="F156" i="3"/>
  <c r="E156" i="3"/>
  <c r="D156" i="3"/>
  <c r="C156" i="3"/>
  <c r="H152" i="3"/>
  <c r="G152" i="3"/>
  <c r="F152" i="3"/>
  <c r="E152" i="3"/>
  <c r="D152" i="3"/>
  <c r="C152" i="3"/>
  <c r="H148" i="3"/>
  <c r="G148" i="3"/>
  <c r="F148" i="3"/>
  <c r="E148" i="3"/>
  <c r="D148" i="3"/>
  <c r="C148" i="3"/>
  <c r="N74" i="3"/>
  <c r="M74" i="3"/>
  <c r="L74" i="3"/>
  <c r="K74" i="3"/>
  <c r="J74" i="3"/>
  <c r="I74" i="3"/>
  <c r="N66" i="3"/>
  <c r="M66" i="3"/>
  <c r="L66" i="3"/>
  <c r="K66" i="3"/>
  <c r="J66" i="3"/>
  <c r="I66" i="3"/>
  <c r="N57" i="3"/>
  <c r="M57" i="3"/>
  <c r="L57" i="3"/>
  <c r="K57" i="3"/>
  <c r="J57" i="3"/>
  <c r="I57" i="3"/>
  <c r="F98" i="3" l="1"/>
  <c r="H240" i="3"/>
  <c r="H239" i="3" s="1"/>
  <c r="D98" i="3"/>
  <c r="C98" i="3"/>
  <c r="E98" i="3"/>
  <c r="G98" i="3"/>
  <c r="G85" i="3"/>
  <c r="C26" i="3"/>
  <c r="E26" i="3"/>
  <c r="H26" i="3"/>
  <c r="D26" i="3"/>
  <c r="G26" i="3"/>
  <c r="F26" i="3"/>
  <c r="D157" i="3"/>
  <c r="D160" i="3" s="1"/>
  <c r="H157" i="3"/>
  <c r="H160" i="3" s="1"/>
  <c r="F157" i="3"/>
  <c r="F160" i="3" s="1"/>
  <c r="C157" i="3"/>
  <c r="C160" i="3" s="1"/>
  <c r="G157" i="3"/>
  <c r="G160" i="3" s="1"/>
  <c r="E222" i="3"/>
  <c r="G222" i="3"/>
  <c r="C222" i="3"/>
  <c r="D222" i="3"/>
  <c r="D39" i="3"/>
  <c r="E157" i="3"/>
  <c r="E160" i="3" s="1"/>
  <c r="C39" i="3"/>
  <c r="C187" i="3"/>
  <c r="C174" i="3"/>
  <c r="E240" i="3" l="1"/>
  <c r="E239" i="3" s="1"/>
  <c r="D240" i="3"/>
  <c r="D239" i="3" s="1"/>
  <c r="F240" i="3"/>
  <c r="F239" i="3" s="1"/>
  <c r="C240" i="3"/>
  <c r="C239" i="3" s="1"/>
  <c r="G240" i="3"/>
  <c r="G239" i="3" s="1"/>
</calcChain>
</file>

<file path=xl/sharedStrings.xml><?xml version="1.0" encoding="utf-8"?>
<sst xmlns="http://schemas.openxmlformats.org/spreadsheetml/2006/main" count="1287" uniqueCount="336">
  <si>
    <t xml:space="preserve">ИНФОРМАЦИЯ </t>
  </si>
  <si>
    <t xml:space="preserve">о выполнении долгосрочных целевых программ </t>
  </si>
  <si>
    <t>Цель, задачи, мероприятия</t>
  </si>
  <si>
    <t>Исполнитель</t>
  </si>
  <si>
    <t>Финансовые затраты, тыс. руб.</t>
  </si>
  <si>
    <t>Показатели результативности выполнения Программ</t>
  </si>
  <si>
    <t>Утвержденный план</t>
  </si>
  <si>
    <t>Уточненный план</t>
  </si>
  <si>
    <t>Исполнено</t>
  </si>
  <si>
    <t>наименование показателя</t>
  </si>
  <si>
    <t>ед. изм.</t>
  </si>
  <si>
    <t>Базовое значение</t>
  </si>
  <si>
    <t>План</t>
  </si>
  <si>
    <t>факт</t>
  </si>
  <si>
    <t>Бюджетные</t>
  </si>
  <si>
    <t>Внебюджетные</t>
  </si>
  <si>
    <t>1."Социальное развитие села в Михайловском муниципальном районе на 2011 - 2013 годы"</t>
  </si>
  <si>
    <t>Цель: Улучшение качества жизни сельского населения</t>
  </si>
  <si>
    <t xml:space="preserve">Задачи: Улучшение жизненных условий граждан, проживающих в сельской местности, обеспечение доступным жильем молодых семей и молодых специалистов </t>
  </si>
  <si>
    <t xml:space="preserve">п.1.1 Мероприятия по улучшению жилищных условий граждан, проживающих в сельской местности, в том числе молодых семей и молодых специалистов </t>
  </si>
  <si>
    <t xml:space="preserve">Отдел сельского хозяйства управления экономики </t>
  </si>
  <si>
    <t>управление экономики</t>
  </si>
  <si>
    <t>средства района</t>
  </si>
  <si>
    <t>средства поселений</t>
  </si>
  <si>
    <t>итого по разделу 2</t>
  </si>
  <si>
    <t>итого по разделу 3</t>
  </si>
  <si>
    <t xml:space="preserve">Всего по программе </t>
  </si>
  <si>
    <t>2."Развитие физической культуры и спорта в Михайловском муниципальном районе на 2006 - 2015 годы"</t>
  </si>
  <si>
    <t>Цель: создание оптимальных условий для развития физической культуры и спорта в районе</t>
  </si>
  <si>
    <t>Задачи: повышение качества физического воспитания; вовлеч6ение граждан к систематическим занятиям физической культурой и спортом</t>
  </si>
  <si>
    <t xml:space="preserve">Мероприятия: </t>
  </si>
  <si>
    <t>строительство физкультурно-оздоровительного комплекса в п.Новошахтинский</t>
  </si>
  <si>
    <t>управление культуры и внутренней политики</t>
  </si>
  <si>
    <t>поселение</t>
  </si>
  <si>
    <t>Всего по программе</t>
  </si>
  <si>
    <t>краевой бюджет</t>
  </si>
  <si>
    <t>Цель: развитие и совершенствование системы патриотического воспитания граждан</t>
  </si>
  <si>
    <t xml:space="preserve">Задачи: повышение роли администрации района и общественных структур в формировании у граждан района патриотического сознания </t>
  </si>
  <si>
    <t>Цель: Обеспечение прав граждан на доступ к культурным ценностям, пользование учреждениями культуры и создание условий для повышения качества жизни населения. Обеспечение свободы творчества и прав граждан на участие в культурной жизни.</t>
  </si>
  <si>
    <t>5."Юные таланты Михайловского муниципального района на  2012 - 2015 г.г."</t>
  </si>
  <si>
    <t>Цель: обеспечение равного доступа жителей района в возрасте до 14 лет к культурным ценностям; создание условий для дальнейшего развития творческих способностей юных дарований, повышение их творческой активности</t>
  </si>
  <si>
    <t xml:space="preserve">Задачи: повышение роли администрации района и общественных структур в сохранении и приумножении культурного потенциала юных дарований; развитие и популяризация различных видов и направлений детского и юношеского творчества; ознакомление руководителей и детей с новыми тенденциями и направлениями в культуре и искусстве; внедрение новых методов и форм работы в деятельности организаторов и специалистов по работе с детьми и подростками; сохранение и развитие культурных и культурно-образовательных традиций; </t>
  </si>
  <si>
    <t>6."Молодежь Михайловского муниципального района на 2012-2016 годы"</t>
  </si>
  <si>
    <t>Цель: привлечение молодежи к активному участию в общественной жизни; создание условий для успешной социализации молодежи, для развития и реализации потенциала молодежи; создание условий для интеллектуального и физического развития молодежи, формирования нравственной устойчивости, социальной активности; формирование здорового образа жизни молодежи, как стратегического ресурса социально-экономического развития гражданского общества; повышение привлекательности Михайловского муниципального района как постоянного места проживания.</t>
  </si>
  <si>
    <t>Задачи: патриотическое воспитание молодежи; содействие формированию правовых и духовно-нравственныхценностей молодежи; содействие трудовой занятости и деловой активности молодежи; осуществление поддержки социально-значимых инициатив молодых граждан, молодежных общественных организаций и объединений; подготовка лидеров молодежных организаций; формирование у молодого поколения ориентации на здоровый образ жизни; обеспечение поддержки интеллектуальной, научно-творческой активности молодежи</t>
  </si>
  <si>
    <t xml:space="preserve">Цель: обеспечение безопасности граждан на территории Михайловского муниципального района; </t>
  </si>
  <si>
    <t>Задачи:снижение уровня преступности, воссоздание системы социальной профилактики правонарушени,выявление и устранение причин и условий, способствующих совершнеию правонарушений и т.д.</t>
  </si>
  <si>
    <t>Мероприятия:</t>
  </si>
  <si>
    <t>всего по программе</t>
  </si>
  <si>
    <t>8. "Организация летнего отдыха, оздоровления и занятости детей и подростков                                                                                                                                                                           Михайловского муниципального района в 2012 году"</t>
  </si>
  <si>
    <t xml:space="preserve">Цель: усовершенствование правовых, экономических и организационных условий, направленных на сохранение и стабилизацию системы летнего отдыха </t>
  </si>
  <si>
    <t>Задача: обеспечение права каждого школьника на полноценный отдых в каникулярное время; пропаганда здорового образа жизни, развитие потребностей к активным занятиям физической культурой и спортом, развитие массовых видов детского туризма</t>
  </si>
  <si>
    <t>1. Софинансирование расходных обязательств муниципального образования на организацию летнего отдыха детей в части оплаты набора продуктов питания в день для учащихся, находящихся в пришкольных оздоровительных лагерях</t>
  </si>
  <si>
    <t xml:space="preserve">управление по вопросам образования администрации Михайловского муниципального района </t>
  </si>
  <si>
    <t>2. Обеспечение обслуживания и содержания пришкольных лагерей</t>
  </si>
  <si>
    <t>управление по вопросам образования</t>
  </si>
  <si>
    <t>3. оплата труда несовершеннолетних граждан, занятых на временных работах в период летних каникул</t>
  </si>
  <si>
    <t xml:space="preserve">9."Программа развития системы дошкольного образования Михайловского муниципального района на 2012 - 2014 годы" </t>
  </si>
  <si>
    <t>Цель: Создание условий и механизмов устойчивого развития системы дошкольного образования в Михайловском муниципальном районе"</t>
  </si>
  <si>
    <t>Задачи: сохранение, расширение сети и обеспечение развития и стабильности фукнционирования дошкольных образовательных учреждений на территории Михайловского муниципального района; увеличение процента охвата детей дошкольным образованием в Михайловском муниципальном районе; обеспечение равных стартовых возможностей детей из разных социальных групп и слоев населения при организации их подготовки к дальшейшему обучению в школе; окрепление и развитие материально-технической базы дошкольных образовательных учреждений; обеспечение условий пребывания детей в дошкольных образовательных учреждениях в соответствии с санитарно-гигиеническими и медико-социальными нормами; сохранение и укрепление здоровья воспитанников и работников ДОУ района</t>
  </si>
  <si>
    <t>10."Комплексные меры по противодействию употреблению наркотиков в Михайловском муниципальном районе на 2011 - 2015 годы"</t>
  </si>
  <si>
    <t>Цель: создание условий для приостановления роста злаупотребления наркотиками их их незаконного оборта, поэтапного сокращения их распространения наркомании и связаннх с ней преступности и  правонарушений до уровня минимальной опасности для общества, создание положительной  информационной и культурной тенденции по формированию у детей, подростков, молодежи мировоззрения, здорового образа жизни и духовно-нравственной  культуры в обществе; замедление роста, а в дальнейшем - снижение уровня наркозависимости населения; сокращение наркомании.</t>
  </si>
  <si>
    <t>Задачи: сокращение масштабов распространения наркомании и связанных с ней преступности и правонарушений; совершенствование системы профилактики потребления наркотиков различными категориями населения, прежде всего молодежью и несовершеннолетними; совершенствование системы лечения и реабилитации лиц, потребляющих наркотики без назначения врача; обеспечение контроля за производством и рапределением наркотиков и пресечение их незаконного оборота; выявление мест произрастания и уничтожения посевов наркотикосодержащих растений на территории муниципального района; проведение  мониторинга наркоситуации в Михайловском муниципальном районе; осуществление антинаркотической пропаганды и формирование негативного общественного мнения потребления наркотиков;</t>
  </si>
  <si>
    <t>в том числе</t>
  </si>
  <si>
    <t>Цель: создание условий для развития муниципальной службы в михайловском муниципальном районе</t>
  </si>
  <si>
    <t>Задачи: повышение эффективности и результативности муниципальной службы; развитие системы профессионального и личностного роста муниципальных служащих</t>
  </si>
  <si>
    <t xml:space="preserve">Мероприятия: Повышение квалификации и переподготовки муниципальных служащих администрации Михайловского муниципального района </t>
  </si>
  <si>
    <t>руководитель аппарата</t>
  </si>
  <si>
    <t>13. "Содействие развитию малого и среднего предпринимательства на территории Михайловского муниципального района на 2012 - 2014 годы"</t>
  </si>
  <si>
    <t>Цель: содействие развитию устойчивой деятельности субъектов малого и среднего предпринимательства, повышение роли предпринимательства в социально-экономическом развитии Михайловского муниципального района</t>
  </si>
  <si>
    <t>Задача: обеспечить взаимодействие органов местного самоуправления с субъектами малого и среднего предпринимательства; содействовать развитию некоммерческих организаций, выражающих интересы субъектов малого и среднего предпринимательства; содействовать развитию инфраструктур поддержки малого и среднего предпринимательства;</t>
  </si>
  <si>
    <t xml:space="preserve">раздел 2. Организационное и аналитическое обеспечение деятельности субъектов малого и среднего предпринимательства </t>
  </si>
  <si>
    <t>п. 8 Организация и  проведение районного конкурса "Лучший предприниматель года"</t>
  </si>
  <si>
    <t>п.9 Проведение ежегодного праздника "День Российского предпринимательства"</t>
  </si>
  <si>
    <t xml:space="preserve">раздел 3. Финансовая поддержка субъектов малого и среднего предпринимательства </t>
  </si>
  <si>
    <t>п.15 Возмещение части затрат субъектов малого предпринимательства, связанных с регистрацией, началом предпринимательской деятельности в виде грантов</t>
  </si>
  <si>
    <t>п.18 Возмещение часи затрат, связанных с проведением на предприятиях субъектов малого предпринимательства энергетических обследований, работ в области энергосбережения и повышения энергетической эффективности в рамках энергосервисных договоров</t>
  </si>
  <si>
    <t xml:space="preserve">раздел 6. Консультационная поддержка субъектов малого и среднего предпринимательства </t>
  </si>
  <si>
    <t>п.24 Проведение образовательных семинаров для субъектов малого и среднего предпринимательства</t>
  </si>
  <si>
    <t>п.25 Проведение образовательных семинаров для субъектов малого и среднего предпринимательства</t>
  </si>
  <si>
    <t>итого по разделу 6</t>
  </si>
  <si>
    <t>Цель: Обеспечение населения района комфортным жильем, путем комплексного освоения территорий малоэтажной застройкой и увеличения объемов малоэтажного строительства</t>
  </si>
  <si>
    <t>Задачи: Создание условий для малоэтажного жилищного жилищного строительства; реализация инвестиционных проектов строительства малоэтажных  жилых домов и инженерной инфраструктуры</t>
  </si>
  <si>
    <t>отдел архитектуры и градостроительства</t>
  </si>
  <si>
    <t>итого по разделу</t>
  </si>
  <si>
    <t>Цель: Комплексное решение проблем благоустройства</t>
  </si>
  <si>
    <t>Задачи: Обеспечение безопасного транспортного сообщения по автомобльным дорогам общего пользования и улучшение внешнего вида территории района</t>
  </si>
  <si>
    <t xml:space="preserve"> Ремонт и реконструкция тротуаров Михайловского сельского поселения</t>
  </si>
  <si>
    <t>бюджет района</t>
  </si>
  <si>
    <t>бюджет поселений</t>
  </si>
  <si>
    <t xml:space="preserve"> Цель: обеспечение общественной безопасности граждан Михайловского муниципального района</t>
  </si>
  <si>
    <t xml:space="preserve">Задачи: повышение эффективности предупреждения и совершенствование мер борьбы с терроризмом и экстремизмом; предупреждение тероризма и экстремизма,в том числе, по выявлению и последующему устранению причин и условий, способствующих совершению террористических актов; минимизация и ликвидация последствий проявлений терроризма и экстремизма в границах Михайловского муниципального района; воспитание культуры толерантности и межнационального согласия; достижение необходимого уровня правовой культуры граждан, как основы толерантного сознания и поведения; формирование в молодежной среде мировоззрения и духовно-нравственной атмосферы этнокультурного взаимоуважения, основанных на принципах уважения прав и свобод человека, стремления к межэтническому миру и согласию, готовности к диалогу; общественное осуждение и пресечение на основе действующего законодательства любых проявлений дискриминации, насилия, расизма и экстремизма на национальной и конфессиональной почве; разработка и реализация в учреждениях дошкольного, начального, среднего, среднего специального образования Михайловского муниципального района образовательных программ, направленных на формирование у подрастающего поколения позитивных установок на этническое многообразие. </t>
  </si>
  <si>
    <t>Цель: реализация организационных, правовых, технических, технологических, экономических и иных мер, направленных на уменьшение объема используемых энергетических ресурсов при сохранении соответствующего полезного эффекта от их использования</t>
  </si>
  <si>
    <t>Задачи:неукоснителное выполнение и внедрение в практику повседневной жизни требований Федерального закона от 23.11.2009 г. № 261 - ФЗ, создание условий и технологий для проведения политики энергосбережения</t>
  </si>
  <si>
    <t>19."Благоустройство районного центра Михайловского муниципального района - с.Михайловка на  2011 - 2013 г.г."</t>
  </si>
  <si>
    <t>Цель: комплексное пешение проблем благоустройства районного центра - с.Михайловка по улучшению санитарного и эстетического вида территории, повышение комфортности проживания граждан</t>
  </si>
  <si>
    <t xml:space="preserve">Задачи: улучшение и поддержание состояния зеленых насаждений; благоустройство придомовых и внутриквартальных территорий с. Михайловка; реконструкция и строительство сетей уличного освещения; </t>
  </si>
  <si>
    <t>раздел 2 Строительство линий уличного освещения</t>
  </si>
  <si>
    <t>Цель: создание безопасных и благоприятных условий проживания граждан; повышения качества реформирования ЖКХ; улучшение технического состояния многоквартирных домови продление срока их эксплуатации; формирование эффективных механизмов управления жилищным фондом; внедрение ресурсосберегающих технологий;</t>
  </si>
  <si>
    <t>Задачи: организация адресной поддержки ТСЖ, управляющих организаций, либо сосбственников помещений в многоквартирных домах за счет краевого и местного бюджетов для проведения капитального ремонта многоквартирных домов; развитие общественного самоуправления в рамках реформы ЖКХ; повышение эффктивности управления многоквартирными домами; оснащение многоквартирных домов приборами учета и регулирования энергоресурсов; реализация механизма софинансирования работ по капитальному ремонту многоквартирных домов, проводимому с привлечением средств ТСЖ, жилищно-строительных кооперативов, жилищных или иных специализированных  потребительских кооперативов, формируемых в соответствие с жилищным законодательством РФ, либо собственников помещений в многоквартирном доме</t>
  </si>
  <si>
    <t>установка коллективного прибора учета тепловой энергии д.6 квартал 1 с.Михайловка</t>
  </si>
  <si>
    <t xml:space="preserve">21."Программа комплексного развития систем коммунальной инфраструктуры Михайловского муниципального района                 на 2012 - 2020 годы" </t>
  </si>
  <si>
    <t>Цель: Строительство объекта, используемого для сбора и утилизации (переработки) твердых бытовых отходов, спосоюного обеспечить развитие ситем коммунальной инфраструктуры в соответствие с потребностями жилищного, культурно-бытового и промышленного строительства; улучшение экологической ситуации на территории Михайловского муниципального района; повышение уровня жизни населения.</t>
  </si>
  <si>
    <t>Задачи: реализация программы территориального планирования; развитие сетей электроснабжения в соответствие с социально-экономическим развитием района; проектирование и строительство сетей газоснабжения с учетом потребностей жилищно-коммуниальной инфраструктуры, развития промышленности и сельского хозяйства;</t>
  </si>
  <si>
    <t>Выполнение ПИР строительства межмуниципального полигона для сбора и утлизации ТБО</t>
  </si>
  <si>
    <t>Разработка первой части проекта газификации Михайловского муниципального района</t>
  </si>
  <si>
    <t>Итого по программам</t>
  </si>
  <si>
    <t>федеральный бюджет</t>
  </si>
  <si>
    <t>исп. Сенчило В.В.</t>
  </si>
  <si>
    <t>2 44 32</t>
  </si>
  <si>
    <t>4. Приобретение путевок</t>
  </si>
  <si>
    <t>п.1.1.1 Мероприятия по популизации сельскохозяйственных профессий</t>
  </si>
  <si>
    <t>ММБУК  ММР МКИО</t>
  </si>
  <si>
    <t xml:space="preserve">РДК, музей, библиотека </t>
  </si>
  <si>
    <t>управление культуры</t>
  </si>
  <si>
    <t>отдел жизнеобеспечения администрация  ММР</t>
  </si>
  <si>
    <t>17. "Профилактика терроризма и противодействие экстремизму на территории Михайловского муниципального района в 2011 - 2015 годах"</t>
  </si>
  <si>
    <t>3."Патриотическое воспитание граждан Михайловского муниципального района на 2012 - 2016 годы"</t>
  </si>
  <si>
    <t>краевые</t>
  </si>
  <si>
    <t>федеральные</t>
  </si>
  <si>
    <t>итого</t>
  </si>
  <si>
    <t>районные соревнования по волейболу, футболу, н/теннису, тяжелой атлетике, спартакиада трудовых коллективов, участие в краевых соревнованиях</t>
  </si>
  <si>
    <t>Общестроительные работы по ДОУ №16 "Светлячок" с. Михайловка, квартал 1, д.13</t>
  </si>
  <si>
    <t>1. Средства, выделяемые на финансирование основной деятельности исполнителей мероприятий</t>
  </si>
  <si>
    <t>Управление по вопросам образования МОУ "МСО ОУ"</t>
  </si>
  <si>
    <t>районный бюджет</t>
  </si>
  <si>
    <t>Организационные и пропагандистские мероприятия; мероприятия по профилактике терроризма и экстремизма в учреждениях образования</t>
  </si>
  <si>
    <t>Изготовление памяток "Правила и порядок поведения населения при угрозе и осуществлении террористических актов</t>
  </si>
  <si>
    <t>АТК ММР</t>
  </si>
  <si>
    <t>№ п/п</t>
  </si>
  <si>
    <t>Наименование программы</t>
  </si>
  <si>
    <t>Финансирование программ, тыс. руб.</t>
  </si>
  <si>
    <t>2012 год</t>
  </si>
  <si>
    <t>2012 г.</t>
  </si>
  <si>
    <t>план</t>
  </si>
  <si>
    <t>итог</t>
  </si>
  <si>
    <t>Социальное развитие села в Михайловском муниципальном районе на 2011 - 2013 годы</t>
  </si>
  <si>
    <t>Развитие физической культуры и спорта в Михайловском муниципальном районе на 2006 – 2015 годы</t>
  </si>
  <si>
    <t xml:space="preserve">Патриотическое воспитание граждан Михайловского муниципального района на 2012 - 2016 годы" </t>
  </si>
  <si>
    <t>Долгосрочная программа развития культуры  Михайловского муниципального района 2007-2015 годы.</t>
  </si>
  <si>
    <t>«Юные таланты Михайловского муниципального района на  2012 – 2015 гг.»</t>
  </si>
  <si>
    <t>«Молодежь Михайловского муниципального района на 2012-2016 годы»</t>
  </si>
  <si>
    <t>«Комплексная Программа профилактики правонарушений в Михайловском муниципальном районе на 2011 – 2013 годы»</t>
  </si>
  <si>
    <t>«Организация летнего отдыха, оздоровления и занятости детей и подростков Михайловского муниципального района в 2012 году»</t>
  </si>
  <si>
    <t>«Программа развития системы дошкольного образования Михайловского муниципального района на 2012 – 2014 годы»</t>
  </si>
  <si>
    <t>«Комплексные меры по противодействию употреблению наркотиков в Михайловском муниципальном районе на 2011 – 2015 годы»</t>
  </si>
  <si>
    <t>«Программа содействия занятости населения Михайловского муниципального района на 2010 – 2012 годы»</t>
  </si>
  <si>
    <t>«Развитие муниципальной службы Михайловского муниципального района в 2012 года»</t>
  </si>
  <si>
    <t>«Содействие развитию малого и среднего предпринимательства на территории Михайловского муниципального района на 2012 – 2014 годы»</t>
  </si>
  <si>
    <t>Развитие  малоэтажного жилищного строительства на территории Михайловского района на 2010-2012гг.</t>
  </si>
  <si>
    <t>«Комплексная модернизация жилищно-коммунального хозяйства Михайловского муниципального района на период 2010 – 2012 годы»</t>
  </si>
  <si>
    <t>«Обеспечение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2012 – 2014 годы»</t>
  </si>
  <si>
    <t>Профилактика терроризма и противодействие экстремизму на территории Михайловского муниципального района в 2011 – 2015 годах</t>
  </si>
  <si>
    <t>Программа энергосбережения и повышения энергетической эффективности Михайловского муниципального района на 2010 – 2012 годы.</t>
  </si>
  <si>
    <t>Благоустройство районного центра Михайловского муниципального района  с. Михайловка на  2011 – 2013 гг.</t>
  </si>
  <si>
    <t>Программа по проведению капитального ремонта многоквартирных домов, расположенных на территории Михайловского муниципального района на 2011 – 2012 годы с учетом субсидий, предоставляемых из краевого бюджета</t>
  </si>
  <si>
    <t>Программа по проведению капитального ремонта многоквартирных домов, расположенных на территории Михайловского муниципального района на 2012 – 2013 годы</t>
  </si>
  <si>
    <t>«Программа комплексного развития систем коммунальной инфраструктуры Михайловского муниципального района  на 2012 – 2020 годы»</t>
  </si>
  <si>
    <t>бюджет поселения</t>
  </si>
  <si>
    <t>установка приборов учета холодного водоснабжения</t>
  </si>
  <si>
    <t>КГУП "Примтеплоэнерго" филиал "Михайловский"</t>
  </si>
  <si>
    <t>Устройство второго контура на котельной №4</t>
  </si>
  <si>
    <t>Химводоподготовка котельной №31 п.Новошахтинский</t>
  </si>
  <si>
    <t>Замена сетевых насосов на котельных района</t>
  </si>
  <si>
    <t>администрация Михайловского сельского поселения</t>
  </si>
  <si>
    <t>капитальный ремонт мягкой кровли д.200 ул.Городская, с.Кремово</t>
  </si>
  <si>
    <t>администрация Кремовского сельского поселения</t>
  </si>
  <si>
    <t>Установка приборов учета водоснабжения, приобретение энергосберегающих ламп, ремонт линий  освещения</t>
  </si>
  <si>
    <t>Управление по вопросам образования</t>
  </si>
  <si>
    <t>5. Питание детей пришкольных лагерей с дневным пребыванием</t>
  </si>
  <si>
    <t>Итого по программе</t>
  </si>
  <si>
    <t xml:space="preserve">22."Программа по проведению капитального ремонта многоквартирных домов, расположенных на территории Михайловского муниципального района на 2012 - 2013 годы" </t>
  </si>
  <si>
    <t>п.3.1 Ремонт дорог</t>
  </si>
  <si>
    <t>п.3.2 Ремонт наружных систем водоснабжения и колодцев</t>
  </si>
  <si>
    <t>п.3.3 Реконструкция котельных с.Михайловка</t>
  </si>
  <si>
    <t>Капитальный ремонт</t>
  </si>
  <si>
    <t>Детская школа искусств</t>
  </si>
  <si>
    <t>Участие в конкурсах и фестивалях</t>
  </si>
  <si>
    <t>Ивановское поселение (п.373, ут.план 214,3, факт 53,4); Григорьевское поселение (п.22,4, ут.план 22,4, факт 22,4)</t>
  </si>
  <si>
    <t>ОТМЕНЯТЬ?</t>
  </si>
  <si>
    <t>4."Долгосрочная целевая программа развития культуры  Михайловского муниципального района 2013-2015 годы"</t>
  </si>
  <si>
    <t>ОТМЕНЯТЬ? 07-15</t>
  </si>
  <si>
    <t>Задачи:- создание эффективной системы управления социокультурными проектами; - модернизация подготовки и переподготовки кадров в области культуры; информационное обеспечение реформирования сферы культуры; мониторинг сохранности многонационального наследства; расширение предложений населению услуг и культурных благ; поддержка русского языка как средства многонационального общения.</t>
  </si>
  <si>
    <t>11."Развитие внутреннего и въездного туризма в Михайловском муниципальном районе" на 2013- 2017 годы</t>
  </si>
  <si>
    <t>Цель: - повышение благосостояния и комфортности проживания жителей Михайловского района за счет развития инфраструктуры отдыха и туризма; - создание конкурентоспособного  туристского рынка в Михайловском районе, направленного на удовлетворение потребностей российских и иностранных граждан в качественных туристских услугах; - формирование позитивного имиджа и узнаваемости Михайловского района на туристском рынке.</t>
  </si>
  <si>
    <t>Задачи: создание инфраструктуры индустрии туризма с использованием кластерного подхода; - развитие предпринимательской и инвестиционной активности в туристской сфере; - реализация кадрового потенциала Михайловского района для использования в процессе производства и реализации  туристских программ на территории района; - разработка и реализация маркетинговой стратегии, направленной на формирование образа Михайловского района как туристской зоны, благоприятной для путешествий и отдыха.</t>
  </si>
  <si>
    <t>15."Обеспечение жильем молодых семей Михайловского муниципального района" на 2013-2015 годы</t>
  </si>
  <si>
    <t>Цель: предоставление государственной поддержки в решении жилищной проблемы молодым семьям, признанным в установленном порядке нуждающимися в улучшении жилищных условий</t>
  </si>
  <si>
    <t>Задачи:  - предоставление молодым семьям Михайловского муниципального района - участникам Программы социальных выплат на приобретение (строительство) жилья экономкласса; - формирование условий для активного использования ипотечного жилищного кредитования при решении жилищной проблемы молодых семей</t>
  </si>
  <si>
    <t>Осуществление поддержки социально-значимых инициатив молодых граждан</t>
  </si>
  <si>
    <t>20.Доступная среда для инвалидов Михайловского муниципального района на 2013-2015 годы</t>
  </si>
  <si>
    <t>Цель: формирование условий устойчивого развития доступной среды инвалидов и других маломобильных групп населения</t>
  </si>
  <si>
    <t>Задачи:изучение и анализ доступности среды инвалидов</t>
  </si>
  <si>
    <t>Организация и проведение районного фестиваля-конкурса "Земли Михайловской таланты", краевого конкурса авторской и патриотической песни "Афганский ветер"</t>
  </si>
  <si>
    <t>Организация и проведение районных меропритятий, посвященных выводу4 войск из Афганистана, День защитника отечества, приобретение подарков для награждения  Почетной грамотой и Благодарственным письмом</t>
  </si>
  <si>
    <t>Районный конкурс юных читателей</t>
  </si>
  <si>
    <t>приобретение жилья</t>
  </si>
  <si>
    <t>кв.м.</t>
  </si>
  <si>
    <t>создание условий для малоэтажного строительства</t>
  </si>
  <si>
    <t>благоустройство дорожной сети</t>
  </si>
  <si>
    <t>средства, выделяемые на финансирование программы</t>
  </si>
  <si>
    <t xml:space="preserve">10."Программа развития образования Михайловского муниципального района на 2013 - 2015 годы" </t>
  </si>
  <si>
    <t>она</t>
  </si>
  <si>
    <t>Цель: Обеспечение устойчивого развития муниципальной системы качественного  и доступного образования в соответствии с требованиями инновационного  развития экономики района и современными потребностями общества</t>
  </si>
  <si>
    <t>Задачи: сохранение условий для обеспечения доступности качественног о образования в соответствии с запросами населения и условиями рынка труда</t>
  </si>
  <si>
    <t>Подпрограмма 1 - Развитие системы общего образования</t>
  </si>
  <si>
    <t>Подпрограмма 2 - Развитие районной системы дошкольного образования</t>
  </si>
  <si>
    <t>Подпрограмма 3 - Развитие районной системы дополнительного образования</t>
  </si>
  <si>
    <t>Подпрограмма 4 - Противопожарная безопасность образовательных учреждений</t>
  </si>
  <si>
    <t>Михайловского муниципального района за первый квартал 2013 г.</t>
  </si>
  <si>
    <t>6."Развитие дополнительного образования в сфере культуры и искусства на 2013-2015 гг."</t>
  </si>
  <si>
    <r>
      <t>12."</t>
    </r>
    <r>
      <rPr>
        <b/>
        <sz val="12"/>
        <color rgb="FFFF0000"/>
        <rFont val="Times New Roman"/>
        <family val="1"/>
        <charset val="204"/>
      </rPr>
      <t>Развитие муниципальной службы в администрации Михайловского муниципального района на 2013-2015 годы</t>
    </r>
    <r>
      <rPr>
        <b/>
        <sz val="12"/>
        <rFont val="Times New Roman"/>
        <family val="1"/>
        <charset val="204"/>
      </rPr>
      <t xml:space="preserve">" </t>
    </r>
  </si>
  <si>
    <r>
      <t xml:space="preserve">14. </t>
    </r>
    <r>
      <rPr>
        <b/>
        <sz val="12"/>
        <color rgb="FFFF0000"/>
        <rFont val="Times New Roman"/>
        <family val="1"/>
        <charset val="204"/>
      </rPr>
      <t>Развитие  малоэтажного жилищного строительства на территории Михайловского района</t>
    </r>
  </si>
  <si>
    <r>
      <t>16."</t>
    </r>
    <r>
      <rPr>
        <b/>
        <sz val="12"/>
        <color rgb="FFFF0000"/>
        <rFont val="Times New Roman"/>
        <family val="1"/>
        <charset val="204"/>
      </rPr>
      <t>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2012 - 2014 годы</t>
    </r>
    <r>
      <rPr>
        <b/>
        <sz val="12"/>
        <rFont val="Times New Roman"/>
        <family val="1"/>
        <charset val="204"/>
      </rPr>
      <t xml:space="preserve">" </t>
    </r>
  </si>
  <si>
    <t>18."Программа энергосбережения и повышения энергетической эффективности на объектах Михайловского муниципального района на 2010 - 2012 годы"</t>
  </si>
  <si>
    <t>Михайловского муниципального района за первое полугодие 2013 г.</t>
  </si>
  <si>
    <t>Цель: Улучшение качества жизни сельского населения на основе повышения уровня развития социальной сферы и инженерной инфраструктуры на селе</t>
  </si>
  <si>
    <t xml:space="preserve">Задачи: Улучшение жилищных условий граждан, проживающих в сельской местности, обеспечение доступным жильем молодых семей и молодых специалистов на селе </t>
  </si>
  <si>
    <t>Цель: создание оптимальных условий для развития физической культуры и спорта в районе, популяризация видов спорта</t>
  </si>
  <si>
    <t>Задачи: повышение качества физического воспитания, повышение мастерства; вовлечение граждан в систематические занятия физической культурой и спортом; выявление сильнейших команд и лучших спортсменов</t>
  </si>
  <si>
    <t>соревнования по разным видам спорта, спартакиады трудовых коллективов, среди спортсменов инвалидов, ветеранов спорта, участие в краевых соревнованиях</t>
  </si>
  <si>
    <t>Задачи: повышение роли администрации района и общественных структур в формировании у граждан района высокого патриотического сознания; совершенствование нормативно-правового, методического и информационного обеспечения функционирования системы патриотического воспитания  граждан; формирование позитивного отношения общества к военной службе и положительной мотивации у молодых людей относительно прохождения военной службы по контракту и по призыву; внедрение в деятельность организаторов и специалистов патриотического воспитания современных форм, методов и средств воспитательной работы; повышение профессионализма организаторов и специалистов патриотического воспитания; развитие материально-технической базы патриотическо7го воспитания в образовательных, трудовых, творческих и воинских коллективах и общественных объединениях.</t>
  </si>
  <si>
    <t>награждение граждан, внесших вклад в развитие района, чествование семей, пошив костюмов для народного хора "Росинка" в связи с юбилеем, мероприятия, посвященные Дню семьи, , Военный огонь (горелка).</t>
  </si>
  <si>
    <t>Задачи:- создание эффективной системы управления социокультурными проектами; - модернизация подготовки и переподготовки кадров в области культуры; информационное обеспечение реформирования сферы культуры; мониторинг сохранности многонационального наследства; расширение предложений населению услуг и культурных благ; поддержка русского языка как средства многонационального общения; адресная поддержка профессионального искусства, литературы и профессионального творчества молодых дарований; развитие творческих способностей на межкультурной основе; содействие созданию произведений искусства, воспитывающих патриотизм, нравственность и укрепляющих общественную мораль.</t>
  </si>
  <si>
    <t>плакетка наградная, сувениры к фестивалю, Фестиваль национальных культур "Венок дружбы", "День России"  (флаги, флагштоки, альбомы, папки)</t>
  </si>
  <si>
    <t xml:space="preserve">Участие в международных фестивалях в КНР, участие в XII Дельфийских играх в г. Новосибирске </t>
  </si>
  <si>
    <t>7."Развитие дополнительного образования в сфере культуры и искусства на 2013-2015 гг."</t>
  </si>
  <si>
    <t xml:space="preserve">8."Программа развития образования Михайловского муниципального района на 2013 - 2015 годы" </t>
  </si>
  <si>
    <t>Задачи: создание условий и механизмов устойчивого развития  системы дошкольного образования; увеличение охвата детей дошкольным образованием; совершенствование содержания и технологий образования в условиях введения федеральных государственных образовательных  стандартов; сохранение условий для обеспечения доступности качественного среднего (полного) общего образования в соответствии с запросами населения и условиями рынка труда; сохранение системы доступного дополнительного образования в соответствии с индивидуальными запросами населения; созданине системы  целенаправленной работы с одаренными и детьми и талантливой молодежью; обеспечение сохранения здоровья детей, посещающих образовательные учреждения; повышение эффективности системы воспитания и социализации обучающихся и воспитанников; преодоление отставания материально-технической базы и ресурсного обеспечения общеобразовательных учреждений района от уровня современных требований</t>
  </si>
  <si>
    <t>1.1. Бюджетные образовательные учреждения, всего</t>
  </si>
  <si>
    <t>1.1.1 Субсидии на выполнение муниципального задания на оказание муниципальных услуг</t>
  </si>
  <si>
    <t>муниципальный бюджет</t>
  </si>
  <si>
    <t>1.1.2 Развитие материально-технической базы</t>
  </si>
  <si>
    <t xml:space="preserve">          -  питание МБ</t>
  </si>
  <si>
    <t xml:space="preserve">          - питание КБ</t>
  </si>
  <si>
    <t xml:space="preserve">             КБ</t>
  </si>
  <si>
    <t>МБ</t>
  </si>
  <si>
    <t xml:space="preserve">             МБ</t>
  </si>
  <si>
    <t>1.1.3 Субсидии на организацию отдыха детей в каникулярное время, всего</t>
  </si>
  <si>
    <t>1.2 Казенные общеобразовательные учреждения</t>
  </si>
  <si>
    <t>в т.ч.  - трудоустройство</t>
  </si>
  <si>
    <t>1.2.1 Бюджетные ассигнования на содержание казенных общеобразовательных программ</t>
  </si>
  <si>
    <t>1.2.2 Развитие материально-технической базы</t>
  </si>
  <si>
    <t>1.2.3 Субсидии на организацию отдыха детей в каникулярное время, всего</t>
  </si>
  <si>
    <t>итого Подпрограмма 1</t>
  </si>
  <si>
    <t>Краевой бюджет</t>
  </si>
  <si>
    <t>2.1 Субсидии на выполнение муниципального задания на оказание муниципальных услуг</t>
  </si>
  <si>
    <t>КБ</t>
  </si>
  <si>
    <t>2.2 Развитие материально-технической базы</t>
  </si>
  <si>
    <t>2.3 Строительство здания объекта дошкольного образования (ПСД)</t>
  </si>
  <si>
    <t>3.1 Субсидии на выполнение муниципального задания</t>
  </si>
  <si>
    <t>3.2 Развитие материально-технической базы</t>
  </si>
  <si>
    <t>Итого подпрограмме 3</t>
  </si>
  <si>
    <t>Итого подпрограмма 2 Учреждения дошкольного образования</t>
  </si>
  <si>
    <t xml:space="preserve">Подпрограмма 4 Противопожарная безопасность образовательных учреждений </t>
  </si>
  <si>
    <t>4.1 Бюджетные общеобразовательные учреждения</t>
  </si>
  <si>
    <t>4.2 Казенные общеобразовательные учреждения</t>
  </si>
  <si>
    <t>4.3 Учреждения дошкольного образования</t>
  </si>
  <si>
    <t>4.4 Учреждения дополнительного образования</t>
  </si>
  <si>
    <t>Итого по программе 4</t>
  </si>
  <si>
    <t>9."Комплексные меры по противодействию употреблению наркотиков в Михайловском муниципальном районе на 2011 - 2015 годы"</t>
  </si>
  <si>
    <t>10."Развитие внутреннего и въездного туризма в Михайловском муниципальном районе" на 2013- 2017 годы</t>
  </si>
  <si>
    <t>количество человек</t>
  </si>
  <si>
    <t>чел.</t>
  </si>
  <si>
    <t xml:space="preserve">11."Развитие муниципальной службы в администрации Михайловского муниципального района на 2013-2015 годы" </t>
  </si>
  <si>
    <t xml:space="preserve">п.25 Организация проведения конкурса бизнес-проектов для молодежи </t>
  </si>
  <si>
    <t>12. "Содействие развитию малого и среднего предпринимательства на территории Михайловского муниципального района на 2012 - 2014 годы"</t>
  </si>
  <si>
    <t>13. Развитие  малоэтажного жилищного строительства на территории Михайловского района</t>
  </si>
  <si>
    <t>14."Обеспечение жильем молодых семей Михайловского муниципального района" на 2013-2015 годы</t>
  </si>
  <si>
    <t>предоставление социальных выплат на приобретение (строительство) жилья экономкласса</t>
  </si>
  <si>
    <t xml:space="preserve">15."Обеспечение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2012 - 2014 годы" </t>
  </si>
  <si>
    <t>16. "Профилактика терроризма и противодействие экстремизму на территории Михайловского муниципального района в 2011 - 2015 годах"</t>
  </si>
  <si>
    <t>17."Программа энергосбережения и повышения энергетической эффективности на объектах Михайловского муниципального района на 2010 - 2012 годы"</t>
  </si>
  <si>
    <t>18."Благоустройство районного центра Михайловского муниципального района - с.Михайловка на  2011 - 2013 г.г."</t>
  </si>
  <si>
    <t>19.Доступная среда для инвалидов Михайловского муниципального района на 2013-2015 годы</t>
  </si>
  <si>
    <t xml:space="preserve">проведение дня защиты детей </t>
  </si>
  <si>
    <t xml:space="preserve">20."Программа комплексного развития систем коммунальной инфраструктуры Михайловского муниципального района                 на 2012 - 2020 годы" </t>
  </si>
  <si>
    <t xml:space="preserve">21."Программа по проведению капитального ремонта многоквартирных домов, расположенных на территории Михайловского муниципального района на 2012 - 2013 годы" </t>
  </si>
  <si>
    <t xml:space="preserve">22."Комплексная программа профилактики правонарушений в Михайловском муниципальном районе на 2011-2013 гг." </t>
  </si>
  <si>
    <t>Задачи: повышение роли администрации района и общественных структур в формировании у граждан района высокого патриотического сознания; совершенствование нормативно-правового, методического и информационного обеспечения функционирования системы патриотического воспитания  граждан; формирование позитивного отношения общества к военной службе и положительной мотивации у молодых людей относительно прохождения военной службы по контракту и по призыву; внедрение в деятельность организаторов и специалистов патриотического воспитания современных форм, методов и средств воспитательной работы; повышение профессионализма организаторов и специалистов патриотического воспитания; развитие материально-технической базы патриотического воспитания в образовательных, трудовых, творческих и воинских коллективах и общественных объединениях.</t>
  </si>
  <si>
    <t>устройство пандуса МОБУ ДОД ЦДТ</t>
  </si>
  <si>
    <t>мероприятия общества инвалидов</t>
  </si>
  <si>
    <t>устройство пандуса УХО</t>
  </si>
  <si>
    <t>оказание муниципальных услуг</t>
  </si>
  <si>
    <t>текущее содержание имущества</t>
  </si>
  <si>
    <t>развуитие материально-технической базы</t>
  </si>
  <si>
    <t>содержание</t>
  </si>
  <si>
    <t>развитие материально-технической базы</t>
  </si>
  <si>
    <t>мероприятий</t>
  </si>
  <si>
    <t>шт</t>
  </si>
  <si>
    <t>посещений музея</t>
  </si>
  <si>
    <t>экземпляров в библтотеке</t>
  </si>
  <si>
    <t>профилактика правонарушений в общественных местах и на улицах</t>
  </si>
  <si>
    <t>организация совместных рейдов в неблагополучные семьи</t>
  </si>
  <si>
    <t>ОМВД России по Михайловскому району</t>
  </si>
  <si>
    <t>КДН и ЗП</t>
  </si>
  <si>
    <t>мероприятия по поддержке инвалидов</t>
  </si>
  <si>
    <t>развитие материально-технической базы подразделений ГИБДД и ОВД</t>
  </si>
  <si>
    <t>отдел МВД России по Михайловскому району</t>
  </si>
  <si>
    <t>посадка деревьев</t>
  </si>
  <si>
    <t>Михайловское поселение</t>
  </si>
  <si>
    <t>Формовочная и санитарная обрезка деревьев по городским улицам, паркам, скверам</t>
  </si>
  <si>
    <t>капитальный ремонт мягкой кровли д.201 ул.Городская, с.Кремово</t>
  </si>
  <si>
    <t>ремонт мягкой кровли</t>
  </si>
  <si>
    <t>выполнение мероприятий, предусмотренных программой на 2013 год</t>
  </si>
  <si>
    <t>устройство второго контура на котельной №1</t>
  </si>
  <si>
    <t>КГУП "Примтеплоэнерго филиал "Михайловский</t>
  </si>
  <si>
    <t>ФБ</t>
  </si>
  <si>
    <t>итого по разделу 3  МБ</t>
  </si>
  <si>
    <t>итого по разделу 3  КБ</t>
  </si>
  <si>
    <t>итого по разделу 3 ФБ</t>
  </si>
  <si>
    <t>Начальник управления экономики</t>
  </si>
  <si>
    <t>Крупина Т.С.</t>
  </si>
  <si>
    <t>Михайловского муниципального района за 9 месяцев 2013 г.</t>
  </si>
  <si>
    <t>Михайловского муниципального района за 2013 г.</t>
  </si>
  <si>
    <t>капитальный ремонт мягкой кровли д.201 ул.Городская, с.Кремово произведен за счет средств собственников помещений</t>
  </si>
  <si>
    <t xml:space="preserve">администрация Михайловского сельского поселения </t>
  </si>
  <si>
    <t>бюджет посел</t>
  </si>
  <si>
    <t>подключение к сетям холодного водоснабжения</t>
  </si>
  <si>
    <t>благоустройство территории</t>
  </si>
  <si>
    <t>устройство септика</t>
  </si>
  <si>
    <t>бурение скважины</t>
  </si>
  <si>
    <t>администрация Кремово сельского поселения</t>
  </si>
  <si>
    <t>устройство септика, подключение к сетям электроснабжения</t>
  </si>
  <si>
    <t>молодежный конкурс КВН, фестиваль субкультур "Фейерверк красок", Благотворительные акции "Помоги собраться в школу", "Уборка территории Михайловского муниципального района", районная спортивная встреча "Олимпийские игры"</t>
  </si>
  <si>
    <t>соревнования по разным видам спорта, спартакиады трудовых коллективов, среди спортсменов инвалидов, допризывной молодежи, ветеранов спорта, участие в краевых соревнованиях</t>
  </si>
  <si>
    <t>администрация Новошахтинского городского поселения</t>
  </si>
  <si>
    <t>кв м</t>
  </si>
  <si>
    <t>устройство пандуса МОБУ ДОД ЦДТ, мероприятия общества инвалидов</t>
  </si>
  <si>
    <t>участие в конкурсах</t>
  </si>
  <si>
    <t>%</t>
  </si>
  <si>
    <t>призовые места</t>
  </si>
  <si>
    <t>п.18 Возмещение части затрат, связанных с проведением на предприятиях субъектов малого предпринимательства энергетических обследований, работ в области энергосбережения и повышения энергетической эффективности в рамках энергосервисных договоров</t>
  </si>
  <si>
    <t xml:space="preserve">о выполнении муниципальных программ </t>
  </si>
  <si>
    <t>Комплексные меры по противодействию употреблению наркотиков в Михайловском муниципальном районе на 2011 - 2015 годы</t>
  </si>
  <si>
    <t>4."Программа развития культуры  Михайловского муниципального района 2013-2015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</si>
</sst>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3">
    <xf numFmtId="0" fontId="0" fillId="0" borderId="0" xfId="0"/>
    <xf numFmtId="0" fontId="2" fillId="2" borderId="0" xfId="0" applyFont="1" applyFill="1" applyBorder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shrinkToFi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top" wrapText="1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2" fontId="1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left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2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2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/>
    <xf numFmtId="0" fontId="1" fillId="4" borderId="1" xfId="0" applyFont="1" applyFill="1" applyBorder="1"/>
    <xf numFmtId="0" fontId="5" fillId="4" borderId="1" xfId="0" applyFont="1" applyFill="1" applyBorder="1"/>
    <xf numFmtId="0" fontId="5" fillId="3" borderId="1" xfId="0" applyFont="1" applyFill="1" applyBorder="1" applyAlignment="1">
      <alignment vertical="top" wrapText="1"/>
    </xf>
    <xf numFmtId="164" fontId="5" fillId="3" borderId="1" xfId="0" applyNumberFormat="1" applyFont="1" applyFill="1" applyBorder="1"/>
    <xf numFmtId="0" fontId="1" fillId="3" borderId="1" xfId="0" applyFont="1" applyFill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1" fillId="4" borderId="1" xfId="0" applyFont="1" applyFill="1" applyBorder="1" applyAlignment="1">
      <alignment wrapText="1"/>
    </xf>
    <xf numFmtId="2" fontId="1" fillId="4" borderId="1" xfId="0" applyNumberFormat="1" applyFont="1" applyFill="1" applyBorder="1"/>
    <xf numFmtId="0" fontId="1" fillId="0" borderId="0" xfId="0" applyFont="1" applyBorder="1"/>
    <xf numFmtId="2" fontId="5" fillId="3" borderId="1" xfId="0" applyNumberFormat="1" applyFont="1" applyFill="1" applyBorder="1"/>
    <xf numFmtId="165" fontId="1" fillId="0" borderId="1" xfId="0" applyNumberFormat="1" applyFont="1" applyBorder="1" applyAlignment="1">
      <alignment horizontal="center" vertical="top"/>
    </xf>
    <xf numFmtId="0" fontId="1" fillId="0" borderId="3" xfId="0" applyFont="1" applyBorder="1"/>
    <xf numFmtId="0" fontId="1" fillId="0" borderId="4" xfId="0" applyFont="1" applyBorder="1"/>
    <xf numFmtId="0" fontId="2" fillId="2" borderId="0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4" fillId="0" borderId="0" xfId="0" applyFont="1" applyBorder="1" applyAlignment="1">
      <alignment vertical="top" wrapText="1"/>
    </xf>
    <xf numFmtId="2" fontId="8" fillId="0" borderId="0" xfId="0" applyNumberFormat="1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/>
    <xf numFmtId="2" fontId="1" fillId="3" borderId="1" xfId="0" applyNumberFormat="1" applyFont="1" applyFill="1" applyBorder="1"/>
    <xf numFmtId="0" fontId="1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 vertical="top" wrapText="1"/>
    </xf>
    <xf numFmtId="2" fontId="1" fillId="4" borderId="1" xfId="0" applyNumberFormat="1" applyFont="1" applyFill="1" applyBorder="1" applyAlignment="1">
      <alignment vertical="top" wrapText="1"/>
    </xf>
    <xf numFmtId="0" fontId="1" fillId="5" borderId="1" xfId="0" applyFont="1" applyFill="1" applyBorder="1"/>
    <xf numFmtId="0" fontId="1" fillId="4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top"/>
    </xf>
    <xf numFmtId="0" fontId="1" fillId="5" borderId="1" xfId="0" applyFont="1" applyFill="1" applyBorder="1" applyAlignment="1">
      <alignment wrapText="1"/>
    </xf>
    <xf numFmtId="165" fontId="1" fillId="5" borderId="1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 wrapText="1"/>
    </xf>
    <xf numFmtId="2" fontId="1" fillId="5" borderId="1" xfId="0" applyNumberFormat="1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164" fontId="1" fillId="5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top"/>
    </xf>
    <xf numFmtId="165" fontId="5" fillId="3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2" fontId="1" fillId="4" borderId="1" xfId="0" applyNumberFormat="1" applyFont="1" applyFill="1" applyBorder="1" applyAlignment="1">
      <alignment vertical="top"/>
    </xf>
    <xf numFmtId="0" fontId="1" fillId="6" borderId="1" xfId="0" applyFont="1" applyFill="1" applyBorder="1"/>
    <xf numFmtId="0" fontId="6" fillId="6" borderId="1" xfId="0" applyFont="1" applyFill="1" applyBorder="1" applyAlignment="1">
      <alignment vertical="top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4" fontId="10" fillId="0" borderId="9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2" fontId="9" fillId="0" borderId="9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0" xfId="0" applyFont="1" applyFill="1" applyBorder="1"/>
    <xf numFmtId="2" fontId="7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164" fontId="5" fillId="6" borderId="1" xfId="0" applyNumberFormat="1" applyFont="1" applyFill="1" applyBorder="1"/>
    <xf numFmtId="164" fontId="1" fillId="6" borderId="1" xfId="0" applyNumberFormat="1" applyFont="1" applyFill="1" applyBorder="1"/>
    <xf numFmtId="0" fontId="13" fillId="6" borderId="1" xfId="0" applyFont="1" applyFill="1" applyBorder="1" applyAlignment="1">
      <alignment vertical="top" wrapText="1"/>
    </xf>
    <xf numFmtId="164" fontId="5" fillId="6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wrapText="1"/>
    </xf>
    <xf numFmtId="164" fontId="5" fillId="7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2" fontId="1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vertical="top" wrapText="1"/>
    </xf>
    <xf numFmtId="0" fontId="0" fillId="0" borderId="0" xfId="0" applyBorder="1"/>
    <xf numFmtId="0" fontId="15" fillId="0" borderId="0" xfId="0" applyFont="1" applyBorder="1"/>
    <xf numFmtId="0" fontId="17" fillId="2" borderId="0" xfId="0" applyFont="1" applyFill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top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vertical="top"/>
    </xf>
    <xf numFmtId="164" fontId="1" fillId="4" borderId="1" xfId="0" applyNumberFormat="1" applyFont="1" applyFill="1" applyBorder="1"/>
    <xf numFmtId="164" fontId="5" fillId="4" borderId="1" xfId="0" applyNumberFormat="1" applyFont="1" applyFill="1" applyBorder="1"/>
    <xf numFmtId="164" fontId="5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vertical="top" wrapText="1"/>
    </xf>
    <xf numFmtId="164" fontId="5" fillId="0" borderId="1" xfId="0" applyNumberFormat="1" applyFont="1" applyBorder="1"/>
    <xf numFmtId="164" fontId="1" fillId="5" borderId="1" xfId="0" applyNumberFormat="1" applyFont="1" applyFill="1" applyBorder="1"/>
    <xf numFmtId="164" fontId="1" fillId="5" borderId="1" xfId="0" applyNumberFormat="1" applyFont="1" applyFill="1" applyBorder="1" applyAlignment="1">
      <alignment horizontal="center" vertical="top"/>
    </xf>
    <xf numFmtId="164" fontId="5" fillId="3" borderId="1" xfId="0" applyNumberFormat="1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vertical="top" wrapText="1"/>
    </xf>
    <xf numFmtId="164" fontId="1" fillId="4" borderId="1" xfId="0" applyNumberFormat="1" applyFont="1" applyFill="1" applyBorder="1" applyAlignment="1">
      <alignment horizontal="center" vertical="top"/>
    </xf>
    <xf numFmtId="164" fontId="5" fillId="3" borderId="1" xfId="0" applyNumberFormat="1" applyFont="1" applyFill="1" applyBorder="1" applyAlignment="1">
      <alignment horizontal="center" vertical="top"/>
    </xf>
    <xf numFmtId="164" fontId="1" fillId="5" borderId="1" xfId="0" applyNumberFormat="1" applyFont="1" applyFill="1" applyBorder="1" applyAlignment="1">
      <alignment vertical="top" wrapText="1"/>
    </xf>
    <xf numFmtId="164" fontId="8" fillId="0" borderId="0" xfId="0" applyNumberFormat="1" applyFont="1" applyBorder="1"/>
    <xf numFmtId="164" fontId="1" fillId="0" borderId="0" xfId="0" applyNumberFormat="1" applyFont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2" fontId="17" fillId="0" borderId="1" xfId="0" applyNumberFormat="1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top" wrapText="1"/>
    </xf>
    <xf numFmtId="0" fontId="18" fillId="3" borderId="1" xfId="0" applyFont="1" applyFill="1" applyBorder="1"/>
    <xf numFmtId="0" fontId="17" fillId="3" borderId="1" xfId="0" applyFont="1" applyFill="1" applyBorder="1" applyAlignment="1">
      <alignment horizontal="center"/>
    </xf>
    <xf numFmtId="2" fontId="17" fillId="3" borderId="1" xfId="0" applyNumberFormat="1" applyFont="1" applyFill="1" applyBorder="1" applyAlignment="1">
      <alignment horizontal="center"/>
    </xf>
    <xf numFmtId="164" fontId="17" fillId="3" borderId="1" xfId="0" applyNumberFormat="1" applyFont="1" applyFill="1" applyBorder="1" applyAlignment="1">
      <alignment horizontal="center"/>
    </xf>
    <xf numFmtId="0" fontId="17" fillId="0" borderId="1" xfId="0" applyFont="1" applyBorder="1"/>
    <xf numFmtId="164" fontId="17" fillId="0" borderId="1" xfId="0" applyNumberFormat="1" applyFont="1" applyBorder="1"/>
    <xf numFmtId="0" fontId="18" fillId="4" borderId="1" xfId="0" applyFont="1" applyFill="1" applyBorder="1" applyAlignment="1">
      <alignment vertical="top" wrapText="1"/>
    </xf>
    <xf numFmtId="0" fontId="18" fillId="4" borderId="1" xfId="0" applyFont="1" applyFill="1" applyBorder="1"/>
    <xf numFmtId="2" fontId="18" fillId="4" borderId="1" xfId="0" applyNumberFormat="1" applyFont="1" applyFill="1" applyBorder="1"/>
    <xf numFmtId="164" fontId="18" fillId="4" borderId="1" xfId="0" applyNumberFormat="1" applyFont="1" applyFill="1" applyBorder="1"/>
    <xf numFmtId="0" fontId="18" fillId="3" borderId="1" xfId="0" applyFont="1" applyFill="1" applyBorder="1" applyAlignment="1">
      <alignment vertical="top" wrapText="1"/>
    </xf>
    <xf numFmtId="2" fontId="18" fillId="3" borderId="1" xfId="0" applyNumberFormat="1" applyFont="1" applyFill="1" applyBorder="1"/>
    <xf numFmtId="164" fontId="18" fillId="3" borderId="1" xfId="0" applyNumberFormat="1" applyFont="1" applyFill="1" applyBorder="1"/>
    <xf numFmtId="2" fontId="17" fillId="3" borderId="1" xfId="0" applyNumberFormat="1" applyFont="1" applyFill="1" applyBorder="1"/>
    <xf numFmtId="2" fontId="17" fillId="0" borderId="1" xfId="0" applyNumberFormat="1" applyFont="1" applyBorder="1"/>
    <xf numFmtId="0" fontId="1" fillId="0" borderId="1" xfId="0" applyFont="1" applyBorder="1" applyAlignment="1">
      <alignment vertical="top" wrapText="1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left" wrapText="1"/>
    </xf>
    <xf numFmtId="0" fontId="1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0" fontId="1" fillId="2" borderId="0" xfId="0" applyFont="1" applyFill="1"/>
    <xf numFmtId="2" fontId="5" fillId="2" borderId="1" xfId="0" applyNumberFormat="1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vertical="top" wrapText="1"/>
    </xf>
    <xf numFmtId="0" fontId="5" fillId="2" borderId="0" xfId="0" applyFont="1" applyFill="1"/>
    <xf numFmtId="2" fontId="1" fillId="2" borderId="1" xfId="0" applyNumberFormat="1" applyFont="1" applyFill="1" applyBorder="1" applyAlignment="1">
      <alignment vertical="top" wrapText="1"/>
    </xf>
    <xf numFmtId="2" fontId="5" fillId="5" borderId="1" xfId="0" applyNumberFormat="1" applyFont="1" applyFill="1" applyBorder="1" applyAlignment="1">
      <alignment vertical="top" wrapText="1"/>
    </xf>
    <xf numFmtId="164" fontId="5" fillId="5" borderId="1" xfId="0" applyNumberFormat="1" applyFont="1" applyFill="1" applyBorder="1" applyAlignment="1">
      <alignment vertical="top" wrapText="1"/>
    </xf>
    <xf numFmtId="2" fontId="5" fillId="4" borderId="1" xfId="0" applyNumberFormat="1" applyFont="1" applyFill="1" applyBorder="1" applyAlignment="1">
      <alignment vertical="top" wrapText="1"/>
    </xf>
    <xf numFmtId="164" fontId="5" fillId="4" borderId="1" xfId="0" applyNumberFormat="1" applyFont="1" applyFill="1" applyBorder="1" applyAlignment="1">
      <alignment vertical="top" wrapText="1"/>
    </xf>
    <xf numFmtId="16" fontId="1" fillId="2" borderId="1" xfId="0" applyNumberFormat="1" applyFont="1" applyFill="1" applyBorder="1" applyAlignment="1">
      <alignment vertical="top" wrapText="1"/>
    </xf>
    <xf numFmtId="0" fontId="13" fillId="3" borderId="1" xfId="0" applyFont="1" applyFill="1" applyBorder="1"/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vertical="top" wrapText="1"/>
    </xf>
    <xf numFmtId="2" fontId="13" fillId="4" borderId="1" xfId="0" applyNumberFormat="1" applyFont="1" applyFill="1" applyBorder="1" applyAlignment="1">
      <alignment vertical="top" wrapText="1"/>
    </xf>
    <xf numFmtId="2" fontId="13" fillId="3" borderId="1" xfId="0" applyNumberFormat="1" applyFont="1" applyFill="1" applyBorder="1"/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vertical="top" wrapText="1"/>
    </xf>
    <xf numFmtId="14" fontId="5" fillId="0" borderId="1" xfId="0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top"/>
    </xf>
    <xf numFmtId="164" fontId="5" fillId="5" borderId="1" xfId="0" applyNumberFormat="1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wrapText="1"/>
    </xf>
    <xf numFmtId="165" fontId="5" fillId="5" borderId="1" xfId="0" applyNumberFormat="1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 wrapText="1"/>
    </xf>
    <xf numFmtId="0" fontId="5" fillId="5" borderId="1" xfId="0" applyFont="1" applyFill="1" applyBorder="1"/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1" fontId="1" fillId="0" borderId="1" xfId="0" applyNumberFormat="1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vertical="top" wrapText="1"/>
    </xf>
    <xf numFmtId="0" fontId="14" fillId="0" borderId="1" xfId="0" applyFont="1" applyBorder="1" applyAlignment="1">
      <alignment vertical="center" wrapText="1"/>
    </xf>
    <xf numFmtId="0" fontId="21" fillId="2" borderId="0" xfId="0" applyFont="1" applyFill="1" applyBorder="1"/>
    <xf numFmtId="0" fontId="5" fillId="0" borderId="0" xfId="0" applyFont="1"/>
    <xf numFmtId="0" fontId="6" fillId="0" borderId="0" xfId="0" applyFont="1" applyBorder="1"/>
    <xf numFmtId="2" fontId="8" fillId="0" borderId="4" xfId="0" applyNumberFormat="1" applyFont="1" applyBorder="1"/>
    <xf numFmtId="2" fontId="1" fillId="5" borderId="1" xfId="0" applyNumberFormat="1" applyFont="1" applyFill="1" applyBorder="1" applyAlignment="1">
      <alignment horizontal="center" wrapText="1"/>
    </xf>
    <xf numFmtId="0" fontId="22" fillId="0" borderId="1" xfId="0" applyFont="1" applyBorder="1" applyAlignment="1">
      <alignment vertical="top" wrapText="1"/>
    </xf>
    <xf numFmtId="1" fontId="1" fillId="4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vertical="top" wrapText="1"/>
    </xf>
    <xf numFmtId="1" fontId="14" fillId="0" borderId="1" xfId="0" applyNumberFormat="1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5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5" fillId="0" borderId="1" xfId="0" applyFont="1" applyBorder="1" applyAlignment="1"/>
    <xf numFmtId="0" fontId="0" fillId="0" borderId="1" xfId="0" applyFont="1" applyBorder="1" applyAlignment="1"/>
    <xf numFmtId="0" fontId="16" fillId="0" borderId="1" xfId="0" applyFont="1" applyBorder="1" applyAlignment="1">
      <alignment horizontal="center" vertical="top" wrapText="1"/>
    </xf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2" xfId="0" applyFont="1" applyBorder="1" applyAlignment="1"/>
    <xf numFmtId="0" fontId="1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164" fontId="14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 vertical="top" shrinkToFit="1"/>
    </xf>
    <xf numFmtId="0" fontId="3" fillId="0" borderId="0" xfId="0" applyFont="1" applyAlignment="1">
      <alignment horizontal="center" shrinkToFit="1"/>
    </xf>
    <xf numFmtId="0" fontId="1" fillId="0" borderId="1" xfId="0" applyFont="1" applyBorder="1" applyAlignme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23" fillId="0" borderId="0" xfId="0" applyFont="1" applyAlignment="1"/>
    <xf numFmtId="0" fontId="23" fillId="0" borderId="16" xfId="0" applyFont="1" applyBorder="1" applyAlignment="1">
      <alignment vertical="top" wrapText="1"/>
    </xf>
    <xf numFmtId="0" fontId="23" fillId="0" borderId="1" xfId="0" applyFont="1" applyBorder="1" applyAlignment="1"/>
    <xf numFmtId="2" fontId="5" fillId="5" borderId="1" xfId="0" applyNumberFormat="1" applyFont="1" applyFill="1" applyBorder="1" applyAlignment="1">
      <alignment horizontal="center" wrapText="1"/>
    </xf>
    <xf numFmtId="2" fontId="5" fillId="3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C248"/>
  <sheetViews>
    <sheetView topLeftCell="A88" zoomScaleNormal="100" workbookViewId="0">
      <selection activeCell="O50" sqref="O50"/>
    </sheetView>
  </sheetViews>
  <sheetFormatPr defaultRowHeight="12.75" x14ac:dyDescent="0.2"/>
  <cols>
    <col min="1" max="1" width="20.85546875" style="2" customWidth="1"/>
    <col min="2" max="2" width="14.5703125" style="2" customWidth="1"/>
    <col min="3" max="3" width="11.5703125" style="2" customWidth="1"/>
    <col min="4" max="5" width="9.5703125" style="2" customWidth="1"/>
    <col min="6" max="6" width="9.42578125" style="2" customWidth="1"/>
    <col min="7" max="7" width="9.140625" style="161" customWidth="1"/>
    <col min="8" max="8" width="9.28515625" style="2" customWidth="1"/>
    <col min="9" max="9" width="12.5703125" style="2" customWidth="1"/>
    <col min="10" max="10" width="5" style="2" customWidth="1"/>
    <col min="11" max="11" width="5.5703125" style="2" customWidth="1"/>
    <col min="12" max="12" width="7.42578125" style="2" customWidth="1"/>
    <col min="13" max="13" width="6.5703125" style="2" customWidth="1"/>
    <col min="14" max="14" width="7.140625" style="2" customWidth="1"/>
    <col min="15" max="15" width="9.140625" style="1"/>
    <col min="16" max="16" width="7.140625" style="1" customWidth="1"/>
    <col min="17" max="17" width="11.28515625" style="1" customWidth="1"/>
    <col min="18" max="18" width="8.85546875" style="1" customWidth="1"/>
    <col min="19" max="19" width="5.85546875" style="1" customWidth="1"/>
    <col min="20" max="20" width="6.42578125" style="1" customWidth="1"/>
    <col min="21" max="21" width="6.85546875" style="1" customWidth="1"/>
    <col min="22" max="24" width="6.28515625" style="1" customWidth="1"/>
    <col min="25" max="25" width="5.85546875" style="1" customWidth="1"/>
    <col min="26" max="27" width="9.140625" style="1"/>
    <col min="28" max="256" width="9.140625" style="2"/>
    <col min="257" max="257" width="22.42578125" style="2" customWidth="1"/>
    <col min="258" max="258" width="12.28515625" style="2" customWidth="1"/>
    <col min="259" max="259" width="8.42578125" style="2" customWidth="1"/>
    <col min="260" max="260" width="8.7109375" style="2" customWidth="1"/>
    <col min="261" max="261" width="9.5703125" style="2" customWidth="1"/>
    <col min="262" max="262" width="8.85546875" style="2" customWidth="1"/>
    <col min="263" max="263" width="8.7109375" style="2" customWidth="1"/>
    <col min="264" max="264" width="7.85546875" style="2" customWidth="1"/>
    <col min="265" max="265" width="12.5703125" style="2" customWidth="1"/>
    <col min="266" max="266" width="6" style="2" customWidth="1"/>
    <col min="267" max="267" width="6.42578125" style="2" customWidth="1"/>
    <col min="268" max="268" width="7.42578125" style="2" customWidth="1"/>
    <col min="269" max="269" width="6.85546875" style="2" customWidth="1"/>
    <col min="270" max="270" width="7.140625" style="2" customWidth="1"/>
    <col min="271" max="271" width="9.140625" style="2"/>
    <col min="272" max="272" width="7.140625" style="2" customWidth="1"/>
    <col min="273" max="273" width="11.28515625" style="2" customWidth="1"/>
    <col min="274" max="274" width="8.85546875" style="2" customWidth="1"/>
    <col min="275" max="275" width="5.85546875" style="2" customWidth="1"/>
    <col min="276" max="276" width="6.42578125" style="2" customWidth="1"/>
    <col min="277" max="277" width="6.85546875" style="2" customWidth="1"/>
    <col min="278" max="280" width="6.28515625" style="2" customWidth="1"/>
    <col min="281" max="281" width="5.85546875" style="2" customWidth="1"/>
    <col min="282" max="512" width="9.140625" style="2"/>
    <col min="513" max="513" width="22.42578125" style="2" customWidth="1"/>
    <col min="514" max="514" width="12.28515625" style="2" customWidth="1"/>
    <col min="515" max="515" width="8.42578125" style="2" customWidth="1"/>
    <col min="516" max="516" width="8.7109375" style="2" customWidth="1"/>
    <col min="517" max="517" width="9.5703125" style="2" customWidth="1"/>
    <col min="518" max="518" width="8.85546875" style="2" customWidth="1"/>
    <col min="519" max="519" width="8.7109375" style="2" customWidth="1"/>
    <col min="520" max="520" width="7.85546875" style="2" customWidth="1"/>
    <col min="521" max="521" width="12.5703125" style="2" customWidth="1"/>
    <col min="522" max="522" width="6" style="2" customWidth="1"/>
    <col min="523" max="523" width="6.42578125" style="2" customWidth="1"/>
    <col min="524" max="524" width="7.42578125" style="2" customWidth="1"/>
    <col min="525" max="525" width="6.85546875" style="2" customWidth="1"/>
    <col min="526" max="526" width="7.140625" style="2" customWidth="1"/>
    <col min="527" max="527" width="9.140625" style="2"/>
    <col min="528" max="528" width="7.140625" style="2" customWidth="1"/>
    <col min="529" max="529" width="11.28515625" style="2" customWidth="1"/>
    <col min="530" max="530" width="8.85546875" style="2" customWidth="1"/>
    <col min="531" max="531" width="5.85546875" style="2" customWidth="1"/>
    <col min="532" max="532" width="6.42578125" style="2" customWidth="1"/>
    <col min="533" max="533" width="6.85546875" style="2" customWidth="1"/>
    <col min="534" max="536" width="6.28515625" style="2" customWidth="1"/>
    <col min="537" max="537" width="5.85546875" style="2" customWidth="1"/>
    <col min="538" max="768" width="9.140625" style="2"/>
    <col min="769" max="769" width="22.42578125" style="2" customWidth="1"/>
    <col min="770" max="770" width="12.28515625" style="2" customWidth="1"/>
    <col min="771" max="771" width="8.42578125" style="2" customWidth="1"/>
    <col min="772" max="772" width="8.7109375" style="2" customWidth="1"/>
    <col min="773" max="773" width="9.5703125" style="2" customWidth="1"/>
    <col min="774" max="774" width="8.85546875" style="2" customWidth="1"/>
    <col min="775" max="775" width="8.7109375" style="2" customWidth="1"/>
    <col min="776" max="776" width="7.85546875" style="2" customWidth="1"/>
    <col min="777" max="777" width="12.5703125" style="2" customWidth="1"/>
    <col min="778" max="778" width="6" style="2" customWidth="1"/>
    <col min="779" max="779" width="6.42578125" style="2" customWidth="1"/>
    <col min="780" max="780" width="7.42578125" style="2" customWidth="1"/>
    <col min="781" max="781" width="6.85546875" style="2" customWidth="1"/>
    <col min="782" max="782" width="7.140625" style="2" customWidth="1"/>
    <col min="783" max="783" width="9.140625" style="2"/>
    <col min="784" max="784" width="7.140625" style="2" customWidth="1"/>
    <col min="785" max="785" width="11.28515625" style="2" customWidth="1"/>
    <col min="786" max="786" width="8.85546875" style="2" customWidth="1"/>
    <col min="787" max="787" width="5.85546875" style="2" customWidth="1"/>
    <col min="788" max="788" width="6.42578125" style="2" customWidth="1"/>
    <col min="789" max="789" width="6.85546875" style="2" customWidth="1"/>
    <col min="790" max="792" width="6.28515625" style="2" customWidth="1"/>
    <col min="793" max="793" width="5.85546875" style="2" customWidth="1"/>
    <col min="794" max="1024" width="9.140625" style="2"/>
    <col min="1025" max="1025" width="22.42578125" style="2" customWidth="1"/>
    <col min="1026" max="1026" width="12.28515625" style="2" customWidth="1"/>
    <col min="1027" max="1027" width="8.42578125" style="2" customWidth="1"/>
    <col min="1028" max="1028" width="8.7109375" style="2" customWidth="1"/>
    <col min="1029" max="1029" width="9.5703125" style="2" customWidth="1"/>
    <col min="1030" max="1030" width="8.85546875" style="2" customWidth="1"/>
    <col min="1031" max="1031" width="8.7109375" style="2" customWidth="1"/>
    <col min="1032" max="1032" width="7.85546875" style="2" customWidth="1"/>
    <col min="1033" max="1033" width="12.5703125" style="2" customWidth="1"/>
    <col min="1034" max="1034" width="6" style="2" customWidth="1"/>
    <col min="1035" max="1035" width="6.42578125" style="2" customWidth="1"/>
    <col min="1036" max="1036" width="7.42578125" style="2" customWidth="1"/>
    <col min="1037" max="1037" width="6.85546875" style="2" customWidth="1"/>
    <col min="1038" max="1038" width="7.140625" style="2" customWidth="1"/>
    <col min="1039" max="1039" width="9.140625" style="2"/>
    <col min="1040" max="1040" width="7.140625" style="2" customWidth="1"/>
    <col min="1041" max="1041" width="11.28515625" style="2" customWidth="1"/>
    <col min="1042" max="1042" width="8.85546875" style="2" customWidth="1"/>
    <col min="1043" max="1043" width="5.85546875" style="2" customWidth="1"/>
    <col min="1044" max="1044" width="6.42578125" style="2" customWidth="1"/>
    <col min="1045" max="1045" width="6.85546875" style="2" customWidth="1"/>
    <col min="1046" max="1048" width="6.28515625" style="2" customWidth="1"/>
    <col min="1049" max="1049" width="5.85546875" style="2" customWidth="1"/>
    <col min="1050" max="1280" width="9.140625" style="2"/>
    <col min="1281" max="1281" width="22.42578125" style="2" customWidth="1"/>
    <col min="1282" max="1282" width="12.28515625" style="2" customWidth="1"/>
    <col min="1283" max="1283" width="8.42578125" style="2" customWidth="1"/>
    <col min="1284" max="1284" width="8.7109375" style="2" customWidth="1"/>
    <col min="1285" max="1285" width="9.5703125" style="2" customWidth="1"/>
    <col min="1286" max="1286" width="8.85546875" style="2" customWidth="1"/>
    <col min="1287" max="1287" width="8.7109375" style="2" customWidth="1"/>
    <col min="1288" max="1288" width="7.85546875" style="2" customWidth="1"/>
    <col min="1289" max="1289" width="12.5703125" style="2" customWidth="1"/>
    <col min="1290" max="1290" width="6" style="2" customWidth="1"/>
    <col min="1291" max="1291" width="6.42578125" style="2" customWidth="1"/>
    <col min="1292" max="1292" width="7.42578125" style="2" customWidth="1"/>
    <col min="1293" max="1293" width="6.85546875" style="2" customWidth="1"/>
    <col min="1294" max="1294" width="7.140625" style="2" customWidth="1"/>
    <col min="1295" max="1295" width="9.140625" style="2"/>
    <col min="1296" max="1296" width="7.140625" style="2" customWidth="1"/>
    <col min="1297" max="1297" width="11.28515625" style="2" customWidth="1"/>
    <col min="1298" max="1298" width="8.85546875" style="2" customWidth="1"/>
    <col min="1299" max="1299" width="5.85546875" style="2" customWidth="1"/>
    <col min="1300" max="1300" width="6.42578125" style="2" customWidth="1"/>
    <col min="1301" max="1301" width="6.85546875" style="2" customWidth="1"/>
    <col min="1302" max="1304" width="6.28515625" style="2" customWidth="1"/>
    <col min="1305" max="1305" width="5.85546875" style="2" customWidth="1"/>
    <col min="1306" max="1536" width="9.140625" style="2"/>
    <col min="1537" max="1537" width="22.42578125" style="2" customWidth="1"/>
    <col min="1538" max="1538" width="12.28515625" style="2" customWidth="1"/>
    <col min="1539" max="1539" width="8.42578125" style="2" customWidth="1"/>
    <col min="1540" max="1540" width="8.7109375" style="2" customWidth="1"/>
    <col min="1541" max="1541" width="9.5703125" style="2" customWidth="1"/>
    <col min="1542" max="1542" width="8.85546875" style="2" customWidth="1"/>
    <col min="1543" max="1543" width="8.7109375" style="2" customWidth="1"/>
    <col min="1544" max="1544" width="7.85546875" style="2" customWidth="1"/>
    <col min="1545" max="1545" width="12.5703125" style="2" customWidth="1"/>
    <col min="1546" max="1546" width="6" style="2" customWidth="1"/>
    <col min="1547" max="1547" width="6.42578125" style="2" customWidth="1"/>
    <col min="1548" max="1548" width="7.42578125" style="2" customWidth="1"/>
    <col min="1549" max="1549" width="6.85546875" style="2" customWidth="1"/>
    <col min="1550" max="1550" width="7.140625" style="2" customWidth="1"/>
    <col min="1551" max="1551" width="9.140625" style="2"/>
    <col min="1552" max="1552" width="7.140625" style="2" customWidth="1"/>
    <col min="1553" max="1553" width="11.28515625" style="2" customWidth="1"/>
    <col min="1554" max="1554" width="8.85546875" style="2" customWidth="1"/>
    <col min="1555" max="1555" width="5.85546875" style="2" customWidth="1"/>
    <col min="1556" max="1556" width="6.42578125" style="2" customWidth="1"/>
    <col min="1557" max="1557" width="6.85546875" style="2" customWidth="1"/>
    <col min="1558" max="1560" width="6.28515625" style="2" customWidth="1"/>
    <col min="1561" max="1561" width="5.85546875" style="2" customWidth="1"/>
    <col min="1562" max="1792" width="9.140625" style="2"/>
    <col min="1793" max="1793" width="22.42578125" style="2" customWidth="1"/>
    <col min="1794" max="1794" width="12.28515625" style="2" customWidth="1"/>
    <col min="1795" max="1795" width="8.42578125" style="2" customWidth="1"/>
    <col min="1796" max="1796" width="8.7109375" style="2" customWidth="1"/>
    <col min="1797" max="1797" width="9.5703125" style="2" customWidth="1"/>
    <col min="1798" max="1798" width="8.85546875" style="2" customWidth="1"/>
    <col min="1799" max="1799" width="8.7109375" style="2" customWidth="1"/>
    <col min="1800" max="1800" width="7.85546875" style="2" customWidth="1"/>
    <col min="1801" max="1801" width="12.5703125" style="2" customWidth="1"/>
    <col min="1802" max="1802" width="6" style="2" customWidth="1"/>
    <col min="1803" max="1803" width="6.42578125" style="2" customWidth="1"/>
    <col min="1804" max="1804" width="7.42578125" style="2" customWidth="1"/>
    <col min="1805" max="1805" width="6.85546875" style="2" customWidth="1"/>
    <col min="1806" max="1806" width="7.140625" style="2" customWidth="1"/>
    <col min="1807" max="1807" width="9.140625" style="2"/>
    <col min="1808" max="1808" width="7.140625" style="2" customWidth="1"/>
    <col min="1809" max="1809" width="11.28515625" style="2" customWidth="1"/>
    <col min="1810" max="1810" width="8.85546875" style="2" customWidth="1"/>
    <col min="1811" max="1811" width="5.85546875" style="2" customWidth="1"/>
    <col min="1812" max="1812" width="6.42578125" style="2" customWidth="1"/>
    <col min="1813" max="1813" width="6.85546875" style="2" customWidth="1"/>
    <col min="1814" max="1816" width="6.28515625" style="2" customWidth="1"/>
    <col min="1817" max="1817" width="5.85546875" style="2" customWidth="1"/>
    <col min="1818" max="2048" width="9.140625" style="2"/>
    <col min="2049" max="2049" width="22.42578125" style="2" customWidth="1"/>
    <col min="2050" max="2050" width="12.28515625" style="2" customWidth="1"/>
    <col min="2051" max="2051" width="8.42578125" style="2" customWidth="1"/>
    <col min="2052" max="2052" width="8.7109375" style="2" customWidth="1"/>
    <col min="2053" max="2053" width="9.5703125" style="2" customWidth="1"/>
    <col min="2054" max="2054" width="8.85546875" style="2" customWidth="1"/>
    <col min="2055" max="2055" width="8.7109375" style="2" customWidth="1"/>
    <col min="2056" max="2056" width="7.85546875" style="2" customWidth="1"/>
    <col min="2057" max="2057" width="12.5703125" style="2" customWidth="1"/>
    <col min="2058" max="2058" width="6" style="2" customWidth="1"/>
    <col min="2059" max="2059" width="6.42578125" style="2" customWidth="1"/>
    <col min="2060" max="2060" width="7.42578125" style="2" customWidth="1"/>
    <col min="2061" max="2061" width="6.85546875" style="2" customWidth="1"/>
    <col min="2062" max="2062" width="7.140625" style="2" customWidth="1"/>
    <col min="2063" max="2063" width="9.140625" style="2"/>
    <col min="2064" max="2064" width="7.140625" style="2" customWidth="1"/>
    <col min="2065" max="2065" width="11.28515625" style="2" customWidth="1"/>
    <col min="2066" max="2066" width="8.85546875" style="2" customWidth="1"/>
    <col min="2067" max="2067" width="5.85546875" style="2" customWidth="1"/>
    <col min="2068" max="2068" width="6.42578125" style="2" customWidth="1"/>
    <col min="2069" max="2069" width="6.85546875" style="2" customWidth="1"/>
    <col min="2070" max="2072" width="6.28515625" style="2" customWidth="1"/>
    <col min="2073" max="2073" width="5.85546875" style="2" customWidth="1"/>
    <col min="2074" max="2304" width="9.140625" style="2"/>
    <col min="2305" max="2305" width="22.42578125" style="2" customWidth="1"/>
    <col min="2306" max="2306" width="12.28515625" style="2" customWidth="1"/>
    <col min="2307" max="2307" width="8.42578125" style="2" customWidth="1"/>
    <col min="2308" max="2308" width="8.7109375" style="2" customWidth="1"/>
    <col min="2309" max="2309" width="9.5703125" style="2" customWidth="1"/>
    <col min="2310" max="2310" width="8.85546875" style="2" customWidth="1"/>
    <col min="2311" max="2311" width="8.7109375" style="2" customWidth="1"/>
    <col min="2312" max="2312" width="7.85546875" style="2" customWidth="1"/>
    <col min="2313" max="2313" width="12.5703125" style="2" customWidth="1"/>
    <col min="2314" max="2314" width="6" style="2" customWidth="1"/>
    <col min="2315" max="2315" width="6.42578125" style="2" customWidth="1"/>
    <col min="2316" max="2316" width="7.42578125" style="2" customWidth="1"/>
    <col min="2317" max="2317" width="6.85546875" style="2" customWidth="1"/>
    <col min="2318" max="2318" width="7.140625" style="2" customWidth="1"/>
    <col min="2319" max="2319" width="9.140625" style="2"/>
    <col min="2320" max="2320" width="7.140625" style="2" customWidth="1"/>
    <col min="2321" max="2321" width="11.28515625" style="2" customWidth="1"/>
    <col min="2322" max="2322" width="8.85546875" style="2" customWidth="1"/>
    <col min="2323" max="2323" width="5.85546875" style="2" customWidth="1"/>
    <col min="2324" max="2324" width="6.42578125" style="2" customWidth="1"/>
    <col min="2325" max="2325" width="6.85546875" style="2" customWidth="1"/>
    <col min="2326" max="2328" width="6.28515625" style="2" customWidth="1"/>
    <col min="2329" max="2329" width="5.85546875" style="2" customWidth="1"/>
    <col min="2330" max="2560" width="9.140625" style="2"/>
    <col min="2561" max="2561" width="22.42578125" style="2" customWidth="1"/>
    <col min="2562" max="2562" width="12.28515625" style="2" customWidth="1"/>
    <col min="2563" max="2563" width="8.42578125" style="2" customWidth="1"/>
    <col min="2564" max="2564" width="8.7109375" style="2" customWidth="1"/>
    <col min="2565" max="2565" width="9.5703125" style="2" customWidth="1"/>
    <col min="2566" max="2566" width="8.85546875" style="2" customWidth="1"/>
    <col min="2567" max="2567" width="8.7109375" style="2" customWidth="1"/>
    <col min="2568" max="2568" width="7.85546875" style="2" customWidth="1"/>
    <col min="2569" max="2569" width="12.5703125" style="2" customWidth="1"/>
    <col min="2570" max="2570" width="6" style="2" customWidth="1"/>
    <col min="2571" max="2571" width="6.42578125" style="2" customWidth="1"/>
    <col min="2572" max="2572" width="7.42578125" style="2" customWidth="1"/>
    <col min="2573" max="2573" width="6.85546875" style="2" customWidth="1"/>
    <col min="2574" max="2574" width="7.140625" style="2" customWidth="1"/>
    <col min="2575" max="2575" width="9.140625" style="2"/>
    <col min="2576" max="2576" width="7.140625" style="2" customWidth="1"/>
    <col min="2577" max="2577" width="11.28515625" style="2" customWidth="1"/>
    <col min="2578" max="2578" width="8.85546875" style="2" customWidth="1"/>
    <col min="2579" max="2579" width="5.85546875" style="2" customWidth="1"/>
    <col min="2580" max="2580" width="6.42578125" style="2" customWidth="1"/>
    <col min="2581" max="2581" width="6.85546875" style="2" customWidth="1"/>
    <col min="2582" max="2584" width="6.28515625" style="2" customWidth="1"/>
    <col min="2585" max="2585" width="5.85546875" style="2" customWidth="1"/>
    <col min="2586" max="2816" width="9.140625" style="2"/>
    <col min="2817" max="2817" width="22.42578125" style="2" customWidth="1"/>
    <col min="2818" max="2818" width="12.28515625" style="2" customWidth="1"/>
    <col min="2819" max="2819" width="8.42578125" style="2" customWidth="1"/>
    <col min="2820" max="2820" width="8.7109375" style="2" customWidth="1"/>
    <col min="2821" max="2821" width="9.5703125" style="2" customWidth="1"/>
    <col min="2822" max="2822" width="8.85546875" style="2" customWidth="1"/>
    <col min="2823" max="2823" width="8.7109375" style="2" customWidth="1"/>
    <col min="2824" max="2824" width="7.85546875" style="2" customWidth="1"/>
    <col min="2825" max="2825" width="12.5703125" style="2" customWidth="1"/>
    <col min="2826" max="2826" width="6" style="2" customWidth="1"/>
    <col min="2827" max="2827" width="6.42578125" style="2" customWidth="1"/>
    <col min="2828" max="2828" width="7.42578125" style="2" customWidth="1"/>
    <col min="2829" max="2829" width="6.85546875" style="2" customWidth="1"/>
    <col min="2830" max="2830" width="7.140625" style="2" customWidth="1"/>
    <col min="2831" max="2831" width="9.140625" style="2"/>
    <col min="2832" max="2832" width="7.140625" style="2" customWidth="1"/>
    <col min="2833" max="2833" width="11.28515625" style="2" customWidth="1"/>
    <col min="2834" max="2834" width="8.85546875" style="2" customWidth="1"/>
    <col min="2835" max="2835" width="5.85546875" style="2" customWidth="1"/>
    <col min="2836" max="2836" width="6.42578125" style="2" customWidth="1"/>
    <col min="2837" max="2837" width="6.85546875" style="2" customWidth="1"/>
    <col min="2838" max="2840" width="6.28515625" style="2" customWidth="1"/>
    <col min="2841" max="2841" width="5.85546875" style="2" customWidth="1"/>
    <col min="2842" max="3072" width="9.140625" style="2"/>
    <col min="3073" max="3073" width="22.42578125" style="2" customWidth="1"/>
    <col min="3074" max="3074" width="12.28515625" style="2" customWidth="1"/>
    <col min="3075" max="3075" width="8.42578125" style="2" customWidth="1"/>
    <col min="3076" max="3076" width="8.7109375" style="2" customWidth="1"/>
    <col min="3077" max="3077" width="9.5703125" style="2" customWidth="1"/>
    <col min="3078" max="3078" width="8.85546875" style="2" customWidth="1"/>
    <col min="3079" max="3079" width="8.7109375" style="2" customWidth="1"/>
    <col min="3080" max="3080" width="7.85546875" style="2" customWidth="1"/>
    <col min="3081" max="3081" width="12.5703125" style="2" customWidth="1"/>
    <col min="3082" max="3082" width="6" style="2" customWidth="1"/>
    <col min="3083" max="3083" width="6.42578125" style="2" customWidth="1"/>
    <col min="3084" max="3084" width="7.42578125" style="2" customWidth="1"/>
    <col min="3085" max="3085" width="6.85546875" style="2" customWidth="1"/>
    <col min="3086" max="3086" width="7.140625" style="2" customWidth="1"/>
    <col min="3087" max="3087" width="9.140625" style="2"/>
    <col min="3088" max="3088" width="7.140625" style="2" customWidth="1"/>
    <col min="3089" max="3089" width="11.28515625" style="2" customWidth="1"/>
    <col min="3090" max="3090" width="8.85546875" style="2" customWidth="1"/>
    <col min="3091" max="3091" width="5.85546875" style="2" customWidth="1"/>
    <col min="3092" max="3092" width="6.42578125" style="2" customWidth="1"/>
    <col min="3093" max="3093" width="6.85546875" style="2" customWidth="1"/>
    <col min="3094" max="3096" width="6.28515625" style="2" customWidth="1"/>
    <col min="3097" max="3097" width="5.85546875" style="2" customWidth="1"/>
    <col min="3098" max="3328" width="9.140625" style="2"/>
    <col min="3329" max="3329" width="22.42578125" style="2" customWidth="1"/>
    <col min="3330" max="3330" width="12.28515625" style="2" customWidth="1"/>
    <col min="3331" max="3331" width="8.42578125" style="2" customWidth="1"/>
    <col min="3332" max="3332" width="8.7109375" style="2" customWidth="1"/>
    <col min="3333" max="3333" width="9.5703125" style="2" customWidth="1"/>
    <col min="3334" max="3334" width="8.85546875" style="2" customWidth="1"/>
    <col min="3335" max="3335" width="8.7109375" style="2" customWidth="1"/>
    <col min="3336" max="3336" width="7.85546875" style="2" customWidth="1"/>
    <col min="3337" max="3337" width="12.5703125" style="2" customWidth="1"/>
    <col min="3338" max="3338" width="6" style="2" customWidth="1"/>
    <col min="3339" max="3339" width="6.42578125" style="2" customWidth="1"/>
    <col min="3340" max="3340" width="7.42578125" style="2" customWidth="1"/>
    <col min="3341" max="3341" width="6.85546875" style="2" customWidth="1"/>
    <col min="3342" max="3342" width="7.140625" style="2" customWidth="1"/>
    <col min="3343" max="3343" width="9.140625" style="2"/>
    <col min="3344" max="3344" width="7.140625" style="2" customWidth="1"/>
    <col min="3345" max="3345" width="11.28515625" style="2" customWidth="1"/>
    <col min="3346" max="3346" width="8.85546875" style="2" customWidth="1"/>
    <col min="3347" max="3347" width="5.85546875" style="2" customWidth="1"/>
    <col min="3348" max="3348" width="6.42578125" style="2" customWidth="1"/>
    <col min="3349" max="3349" width="6.85546875" style="2" customWidth="1"/>
    <col min="3350" max="3352" width="6.28515625" style="2" customWidth="1"/>
    <col min="3353" max="3353" width="5.85546875" style="2" customWidth="1"/>
    <col min="3354" max="3584" width="9.140625" style="2"/>
    <col min="3585" max="3585" width="22.42578125" style="2" customWidth="1"/>
    <col min="3586" max="3586" width="12.28515625" style="2" customWidth="1"/>
    <col min="3587" max="3587" width="8.42578125" style="2" customWidth="1"/>
    <col min="3588" max="3588" width="8.7109375" style="2" customWidth="1"/>
    <col min="3589" max="3589" width="9.5703125" style="2" customWidth="1"/>
    <col min="3590" max="3590" width="8.85546875" style="2" customWidth="1"/>
    <col min="3591" max="3591" width="8.7109375" style="2" customWidth="1"/>
    <col min="3592" max="3592" width="7.85546875" style="2" customWidth="1"/>
    <col min="3593" max="3593" width="12.5703125" style="2" customWidth="1"/>
    <col min="3594" max="3594" width="6" style="2" customWidth="1"/>
    <col min="3595" max="3595" width="6.42578125" style="2" customWidth="1"/>
    <col min="3596" max="3596" width="7.42578125" style="2" customWidth="1"/>
    <col min="3597" max="3597" width="6.85546875" style="2" customWidth="1"/>
    <col min="3598" max="3598" width="7.140625" style="2" customWidth="1"/>
    <col min="3599" max="3599" width="9.140625" style="2"/>
    <col min="3600" max="3600" width="7.140625" style="2" customWidth="1"/>
    <col min="3601" max="3601" width="11.28515625" style="2" customWidth="1"/>
    <col min="3602" max="3602" width="8.85546875" style="2" customWidth="1"/>
    <col min="3603" max="3603" width="5.85546875" style="2" customWidth="1"/>
    <col min="3604" max="3604" width="6.42578125" style="2" customWidth="1"/>
    <col min="3605" max="3605" width="6.85546875" style="2" customWidth="1"/>
    <col min="3606" max="3608" width="6.28515625" style="2" customWidth="1"/>
    <col min="3609" max="3609" width="5.85546875" style="2" customWidth="1"/>
    <col min="3610" max="3840" width="9.140625" style="2"/>
    <col min="3841" max="3841" width="22.42578125" style="2" customWidth="1"/>
    <col min="3842" max="3842" width="12.28515625" style="2" customWidth="1"/>
    <col min="3843" max="3843" width="8.42578125" style="2" customWidth="1"/>
    <col min="3844" max="3844" width="8.7109375" style="2" customWidth="1"/>
    <col min="3845" max="3845" width="9.5703125" style="2" customWidth="1"/>
    <col min="3846" max="3846" width="8.85546875" style="2" customWidth="1"/>
    <col min="3847" max="3847" width="8.7109375" style="2" customWidth="1"/>
    <col min="3848" max="3848" width="7.85546875" style="2" customWidth="1"/>
    <col min="3849" max="3849" width="12.5703125" style="2" customWidth="1"/>
    <col min="3850" max="3850" width="6" style="2" customWidth="1"/>
    <col min="3851" max="3851" width="6.42578125" style="2" customWidth="1"/>
    <col min="3852" max="3852" width="7.42578125" style="2" customWidth="1"/>
    <col min="3853" max="3853" width="6.85546875" style="2" customWidth="1"/>
    <col min="3854" max="3854" width="7.140625" style="2" customWidth="1"/>
    <col min="3855" max="3855" width="9.140625" style="2"/>
    <col min="3856" max="3856" width="7.140625" style="2" customWidth="1"/>
    <col min="3857" max="3857" width="11.28515625" style="2" customWidth="1"/>
    <col min="3858" max="3858" width="8.85546875" style="2" customWidth="1"/>
    <col min="3859" max="3859" width="5.85546875" style="2" customWidth="1"/>
    <col min="3860" max="3860" width="6.42578125" style="2" customWidth="1"/>
    <col min="3861" max="3861" width="6.85546875" style="2" customWidth="1"/>
    <col min="3862" max="3864" width="6.28515625" style="2" customWidth="1"/>
    <col min="3865" max="3865" width="5.85546875" style="2" customWidth="1"/>
    <col min="3866" max="4096" width="9.140625" style="2"/>
    <col min="4097" max="4097" width="22.42578125" style="2" customWidth="1"/>
    <col min="4098" max="4098" width="12.28515625" style="2" customWidth="1"/>
    <col min="4099" max="4099" width="8.42578125" style="2" customWidth="1"/>
    <col min="4100" max="4100" width="8.7109375" style="2" customWidth="1"/>
    <col min="4101" max="4101" width="9.5703125" style="2" customWidth="1"/>
    <col min="4102" max="4102" width="8.85546875" style="2" customWidth="1"/>
    <col min="4103" max="4103" width="8.7109375" style="2" customWidth="1"/>
    <col min="4104" max="4104" width="7.85546875" style="2" customWidth="1"/>
    <col min="4105" max="4105" width="12.5703125" style="2" customWidth="1"/>
    <col min="4106" max="4106" width="6" style="2" customWidth="1"/>
    <col min="4107" max="4107" width="6.42578125" style="2" customWidth="1"/>
    <col min="4108" max="4108" width="7.42578125" style="2" customWidth="1"/>
    <col min="4109" max="4109" width="6.85546875" style="2" customWidth="1"/>
    <col min="4110" max="4110" width="7.140625" style="2" customWidth="1"/>
    <col min="4111" max="4111" width="9.140625" style="2"/>
    <col min="4112" max="4112" width="7.140625" style="2" customWidth="1"/>
    <col min="4113" max="4113" width="11.28515625" style="2" customWidth="1"/>
    <col min="4114" max="4114" width="8.85546875" style="2" customWidth="1"/>
    <col min="4115" max="4115" width="5.85546875" style="2" customWidth="1"/>
    <col min="4116" max="4116" width="6.42578125" style="2" customWidth="1"/>
    <col min="4117" max="4117" width="6.85546875" style="2" customWidth="1"/>
    <col min="4118" max="4120" width="6.28515625" style="2" customWidth="1"/>
    <col min="4121" max="4121" width="5.85546875" style="2" customWidth="1"/>
    <col min="4122" max="4352" width="9.140625" style="2"/>
    <col min="4353" max="4353" width="22.42578125" style="2" customWidth="1"/>
    <col min="4354" max="4354" width="12.28515625" style="2" customWidth="1"/>
    <col min="4355" max="4355" width="8.42578125" style="2" customWidth="1"/>
    <col min="4356" max="4356" width="8.7109375" style="2" customWidth="1"/>
    <col min="4357" max="4357" width="9.5703125" style="2" customWidth="1"/>
    <col min="4358" max="4358" width="8.85546875" style="2" customWidth="1"/>
    <col min="4359" max="4359" width="8.7109375" style="2" customWidth="1"/>
    <col min="4360" max="4360" width="7.85546875" style="2" customWidth="1"/>
    <col min="4361" max="4361" width="12.5703125" style="2" customWidth="1"/>
    <col min="4362" max="4362" width="6" style="2" customWidth="1"/>
    <col min="4363" max="4363" width="6.42578125" style="2" customWidth="1"/>
    <col min="4364" max="4364" width="7.42578125" style="2" customWidth="1"/>
    <col min="4365" max="4365" width="6.85546875" style="2" customWidth="1"/>
    <col min="4366" max="4366" width="7.140625" style="2" customWidth="1"/>
    <col min="4367" max="4367" width="9.140625" style="2"/>
    <col min="4368" max="4368" width="7.140625" style="2" customWidth="1"/>
    <col min="4369" max="4369" width="11.28515625" style="2" customWidth="1"/>
    <col min="4370" max="4370" width="8.85546875" style="2" customWidth="1"/>
    <col min="4371" max="4371" width="5.85546875" style="2" customWidth="1"/>
    <col min="4372" max="4372" width="6.42578125" style="2" customWidth="1"/>
    <col min="4373" max="4373" width="6.85546875" style="2" customWidth="1"/>
    <col min="4374" max="4376" width="6.28515625" style="2" customWidth="1"/>
    <col min="4377" max="4377" width="5.85546875" style="2" customWidth="1"/>
    <col min="4378" max="4608" width="9.140625" style="2"/>
    <col min="4609" max="4609" width="22.42578125" style="2" customWidth="1"/>
    <col min="4610" max="4610" width="12.28515625" style="2" customWidth="1"/>
    <col min="4611" max="4611" width="8.42578125" style="2" customWidth="1"/>
    <col min="4612" max="4612" width="8.7109375" style="2" customWidth="1"/>
    <col min="4613" max="4613" width="9.5703125" style="2" customWidth="1"/>
    <col min="4614" max="4614" width="8.85546875" style="2" customWidth="1"/>
    <col min="4615" max="4615" width="8.7109375" style="2" customWidth="1"/>
    <col min="4616" max="4616" width="7.85546875" style="2" customWidth="1"/>
    <col min="4617" max="4617" width="12.5703125" style="2" customWidth="1"/>
    <col min="4618" max="4618" width="6" style="2" customWidth="1"/>
    <col min="4619" max="4619" width="6.42578125" style="2" customWidth="1"/>
    <col min="4620" max="4620" width="7.42578125" style="2" customWidth="1"/>
    <col min="4621" max="4621" width="6.85546875" style="2" customWidth="1"/>
    <col min="4622" max="4622" width="7.140625" style="2" customWidth="1"/>
    <col min="4623" max="4623" width="9.140625" style="2"/>
    <col min="4624" max="4624" width="7.140625" style="2" customWidth="1"/>
    <col min="4625" max="4625" width="11.28515625" style="2" customWidth="1"/>
    <col min="4626" max="4626" width="8.85546875" style="2" customWidth="1"/>
    <col min="4627" max="4627" width="5.85546875" style="2" customWidth="1"/>
    <col min="4628" max="4628" width="6.42578125" style="2" customWidth="1"/>
    <col min="4629" max="4629" width="6.85546875" style="2" customWidth="1"/>
    <col min="4630" max="4632" width="6.28515625" style="2" customWidth="1"/>
    <col min="4633" max="4633" width="5.85546875" style="2" customWidth="1"/>
    <col min="4634" max="4864" width="9.140625" style="2"/>
    <col min="4865" max="4865" width="22.42578125" style="2" customWidth="1"/>
    <col min="4866" max="4866" width="12.28515625" style="2" customWidth="1"/>
    <col min="4867" max="4867" width="8.42578125" style="2" customWidth="1"/>
    <col min="4868" max="4868" width="8.7109375" style="2" customWidth="1"/>
    <col min="4869" max="4869" width="9.5703125" style="2" customWidth="1"/>
    <col min="4870" max="4870" width="8.85546875" style="2" customWidth="1"/>
    <col min="4871" max="4871" width="8.7109375" style="2" customWidth="1"/>
    <col min="4872" max="4872" width="7.85546875" style="2" customWidth="1"/>
    <col min="4873" max="4873" width="12.5703125" style="2" customWidth="1"/>
    <col min="4874" max="4874" width="6" style="2" customWidth="1"/>
    <col min="4875" max="4875" width="6.42578125" style="2" customWidth="1"/>
    <col min="4876" max="4876" width="7.42578125" style="2" customWidth="1"/>
    <col min="4877" max="4877" width="6.85546875" style="2" customWidth="1"/>
    <col min="4878" max="4878" width="7.140625" style="2" customWidth="1"/>
    <col min="4879" max="4879" width="9.140625" style="2"/>
    <col min="4880" max="4880" width="7.140625" style="2" customWidth="1"/>
    <col min="4881" max="4881" width="11.28515625" style="2" customWidth="1"/>
    <col min="4882" max="4882" width="8.85546875" style="2" customWidth="1"/>
    <col min="4883" max="4883" width="5.85546875" style="2" customWidth="1"/>
    <col min="4884" max="4884" width="6.42578125" style="2" customWidth="1"/>
    <col min="4885" max="4885" width="6.85546875" style="2" customWidth="1"/>
    <col min="4886" max="4888" width="6.28515625" style="2" customWidth="1"/>
    <col min="4889" max="4889" width="5.85546875" style="2" customWidth="1"/>
    <col min="4890" max="5120" width="9.140625" style="2"/>
    <col min="5121" max="5121" width="22.42578125" style="2" customWidth="1"/>
    <col min="5122" max="5122" width="12.28515625" style="2" customWidth="1"/>
    <col min="5123" max="5123" width="8.42578125" style="2" customWidth="1"/>
    <col min="5124" max="5124" width="8.7109375" style="2" customWidth="1"/>
    <col min="5125" max="5125" width="9.5703125" style="2" customWidth="1"/>
    <col min="5126" max="5126" width="8.85546875" style="2" customWidth="1"/>
    <col min="5127" max="5127" width="8.7109375" style="2" customWidth="1"/>
    <col min="5128" max="5128" width="7.85546875" style="2" customWidth="1"/>
    <col min="5129" max="5129" width="12.5703125" style="2" customWidth="1"/>
    <col min="5130" max="5130" width="6" style="2" customWidth="1"/>
    <col min="5131" max="5131" width="6.42578125" style="2" customWidth="1"/>
    <col min="5132" max="5132" width="7.42578125" style="2" customWidth="1"/>
    <col min="5133" max="5133" width="6.85546875" style="2" customWidth="1"/>
    <col min="5134" max="5134" width="7.140625" style="2" customWidth="1"/>
    <col min="5135" max="5135" width="9.140625" style="2"/>
    <col min="5136" max="5136" width="7.140625" style="2" customWidth="1"/>
    <col min="5137" max="5137" width="11.28515625" style="2" customWidth="1"/>
    <col min="5138" max="5138" width="8.85546875" style="2" customWidth="1"/>
    <col min="5139" max="5139" width="5.85546875" style="2" customWidth="1"/>
    <col min="5140" max="5140" width="6.42578125" style="2" customWidth="1"/>
    <col min="5141" max="5141" width="6.85546875" style="2" customWidth="1"/>
    <col min="5142" max="5144" width="6.28515625" style="2" customWidth="1"/>
    <col min="5145" max="5145" width="5.85546875" style="2" customWidth="1"/>
    <col min="5146" max="5376" width="9.140625" style="2"/>
    <col min="5377" max="5377" width="22.42578125" style="2" customWidth="1"/>
    <col min="5378" max="5378" width="12.28515625" style="2" customWidth="1"/>
    <col min="5379" max="5379" width="8.42578125" style="2" customWidth="1"/>
    <col min="5380" max="5380" width="8.7109375" style="2" customWidth="1"/>
    <col min="5381" max="5381" width="9.5703125" style="2" customWidth="1"/>
    <col min="5382" max="5382" width="8.85546875" style="2" customWidth="1"/>
    <col min="5383" max="5383" width="8.7109375" style="2" customWidth="1"/>
    <col min="5384" max="5384" width="7.85546875" style="2" customWidth="1"/>
    <col min="5385" max="5385" width="12.5703125" style="2" customWidth="1"/>
    <col min="5386" max="5386" width="6" style="2" customWidth="1"/>
    <col min="5387" max="5387" width="6.42578125" style="2" customWidth="1"/>
    <col min="5388" max="5388" width="7.42578125" style="2" customWidth="1"/>
    <col min="5389" max="5389" width="6.85546875" style="2" customWidth="1"/>
    <col min="5390" max="5390" width="7.140625" style="2" customWidth="1"/>
    <col min="5391" max="5391" width="9.140625" style="2"/>
    <col min="5392" max="5392" width="7.140625" style="2" customWidth="1"/>
    <col min="5393" max="5393" width="11.28515625" style="2" customWidth="1"/>
    <col min="5394" max="5394" width="8.85546875" style="2" customWidth="1"/>
    <col min="5395" max="5395" width="5.85546875" style="2" customWidth="1"/>
    <col min="5396" max="5396" width="6.42578125" style="2" customWidth="1"/>
    <col min="5397" max="5397" width="6.85546875" style="2" customWidth="1"/>
    <col min="5398" max="5400" width="6.28515625" style="2" customWidth="1"/>
    <col min="5401" max="5401" width="5.85546875" style="2" customWidth="1"/>
    <col min="5402" max="5632" width="9.140625" style="2"/>
    <col min="5633" max="5633" width="22.42578125" style="2" customWidth="1"/>
    <col min="5634" max="5634" width="12.28515625" style="2" customWidth="1"/>
    <col min="5635" max="5635" width="8.42578125" style="2" customWidth="1"/>
    <col min="5636" max="5636" width="8.7109375" style="2" customWidth="1"/>
    <col min="5637" max="5637" width="9.5703125" style="2" customWidth="1"/>
    <col min="5638" max="5638" width="8.85546875" style="2" customWidth="1"/>
    <col min="5639" max="5639" width="8.7109375" style="2" customWidth="1"/>
    <col min="5640" max="5640" width="7.85546875" style="2" customWidth="1"/>
    <col min="5641" max="5641" width="12.5703125" style="2" customWidth="1"/>
    <col min="5642" max="5642" width="6" style="2" customWidth="1"/>
    <col min="5643" max="5643" width="6.42578125" style="2" customWidth="1"/>
    <col min="5644" max="5644" width="7.42578125" style="2" customWidth="1"/>
    <col min="5645" max="5645" width="6.85546875" style="2" customWidth="1"/>
    <col min="5646" max="5646" width="7.140625" style="2" customWidth="1"/>
    <col min="5647" max="5647" width="9.140625" style="2"/>
    <col min="5648" max="5648" width="7.140625" style="2" customWidth="1"/>
    <col min="5649" max="5649" width="11.28515625" style="2" customWidth="1"/>
    <col min="5650" max="5650" width="8.85546875" style="2" customWidth="1"/>
    <col min="5651" max="5651" width="5.85546875" style="2" customWidth="1"/>
    <col min="5652" max="5652" width="6.42578125" style="2" customWidth="1"/>
    <col min="5653" max="5653" width="6.85546875" style="2" customWidth="1"/>
    <col min="5654" max="5656" width="6.28515625" style="2" customWidth="1"/>
    <col min="5657" max="5657" width="5.85546875" style="2" customWidth="1"/>
    <col min="5658" max="5888" width="9.140625" style="2"/>
    <col min="5889" max="5889" width="22.42578125" style="2" customWidth="1"/>
    <col min="5890" max="5890" width="12.28515625" style="2" customWidth="1"/>
    <col min="5891" max="5891" width="8.42578125" style="2" customWidth="1"/>
    <col min="5892" max="5892" width="8.7109375" style="2" customWidth="1"/>
    <col min="5893" max="5893" width="9.5703125" style="2" customWidth="1"/>
    <col min="5894" max="5894" width="8.85546875" style="2" customWidth="1"/>
    <col min="5895" max="5895" width="8.7109375" style="2" customWidth="1"/>
    <col min="5896" max="5896" width="7.85546875" style="2" customWidth="1"/>
    <col min="5897" max="5897" width="12.5703125" style="2" customWidth="1"/>
    <col min="5898" max="5898" width="6" style="2" customWidth="1"/>
    <col min="5899" max="5899" width="6.42578125" style="2" customWidth="1"/>
    <col min="5900" max="5900" width="7.42578125" style="2" customWidth="1"/>
    <col min="5901" max="5901" width="6.85546875" style="2" customWidth="1"/>
    <col min="5902" max="5902" width="7.140625" style="2" customWidth="1"/>
    <col min="5903" max="5903" width="9.140625" style="2"/>
    <col min="5904" max="5904" width="7.140625" style="2" customWidth="1"/>
    <col min="5905" max="5905" width="11.28515625" style="2" customWidth="1"/>
    <col min="5906" max="5906" width="8.85546875" style="2" customWidth="1"/>
    <col min="5907" max="5907" width="5.85546875" style="2" customWidth="1"/>
    <col min="5908" max="5908" width="6.42578125" style="2" customWidth="1"/>
    <col min="5909" max="5909" width="6.85546875" style="2" customWidth="1"/>
    <col min="5910" max="5912" width="6.28515625" style="2" customWidth="1"/>
    <col min="5913" max="5913" width="5.85546875" style="2" customWidth="1"/>
    <col min="5914" max="6144" width="9.140625" style="2"/>
    <col min="6145" max="6145" width="22.42578125" style="2" customWidth="1"/>
    <col min="6146" max="6146" width="12.28515625" style="2" customWidth="1"/>
    <col min="6147" max="6147" width="8.42578125" style="2" customWidth="1"/>
    <col min="6148" max="6148" width="8.7109375" style="2" customWidth="1"/>
    <col min="6149" max="6149" width="9.5703125" style="2" customWidth="1"/>
    <col min="6150" max="6150" width="8.85546875" style="2" customWidth="1"/>
    <col min="6151" max="6151" width="8.7109375" style="2" customWidth="1"/>
    <col min="6152" max="6152" width="7.85546875" style="2" customWidth="1"/>
    <col min="6153" max="6153" width="12.5703125" style="2" customWidth="1"/>
    <col min="6154" max="6154" width="6" style="2" customWidth="1"/>
    <col min="6155" max="6155" width="6.42578125" style="2" customWidth="1"/>
    <col min="6156" max="6156" width="7.42578125" style="2" customWidth="1"/>
    <col min="6157" max="6157" width="6.85546875" style="2" customWidth="1"/>
    <col min="6158" max="6158" width="7.140625" style="2" customWidth="1"/>
    <col min="6159" max="6159" width="9.140625" style="2"/>
    <col min="6160" max="6160" width="7.140625" style="2" customWidth="1"/>
    <col min="6161" max="6161" width="11.28515625" style="2" customWidth="1"/>
    <col min="6162" max="6162" width="8.85546875" style="2" customWidth="1"/>
    <col min="6163" max="6163" width="5.85546875" style="2" customWidth="1"/>
    <col min="6164" max="6164" width="6.42578125" style="2" customWidth="1"/>
    <col min="6165" max="6165" width="6.85546875" style="2" customWidth="1"/>
    <col min="6166" max="6168" width="6.28515625" style="2" customWidth="1"/>
    <col min="6169" max="6169" width="5.85546875" style="2" customWidth="1"/>
    <col min="6170" max="6400" width="9.140625" style="2"/>
    <col min="6401" max="6401" width="22.42578125" style="2" customWidth="1"/>
    <col min="6402" max="6402" width="12.28515625" style="2" customWidth="1"/>
    <col min="6403" max="6403" width="8.42578125" style="2" customWidth="1"/>
    <col min="6404" max="6404" width="8.7109375" style="2" customWidth="1"/>
    <col min="6405" max="6405" width="9.5703125" style="2" customWidth="1"/>
    <col min="6406" max="6406" width="8.85546875" style="2" customWidth="1"/>
    <col min="6407" max="6407" width="8.7109375" style="2" customWidth="1"/>
    <col min="6408" max="6408" width="7.85546875" style="2" customWidth="1"/>
    <col min="6409" max="6409" width="12.5703125" style="2" customWidth="1"/>
    <col min="6410" max="6410" width="6" style="2" customWidth="1"/>
    <col min="6411" max="6411" width="6.42578125" style="2" customWidth="1"/>
    <col min="6412" max="6412" width="7.42578125" style="2" customWidth="1"/>
    <col min="6413" max="6413" width="6.85546875" style="2" customWidth="1"/>
    <col min="6414" max="6414" width="7.140625" style="2" customWidth="1"/>
    <col min="6415" max="6415" width="9.140625" style="2"/>
    <col min="6416" max="6416" width="7.140625" style="2" customWidth="1"/>
    <col min="6417" max="6417" width="11.28515625" style="2" customWidth="1"/>
    <col min="6418" max="6418" width="8.85546875" style="2" customWidth="1"/>
    <col min="6419" max="6419" width="5.85546875" style="2" customWidth="1"/>
    <col min="6420" max="6420" width="6.42578125" style="2" customWidth="1"/>
    <col min="6421" max="6421" width="6.85546875" style="2" customWidth="1"/>
    <col min="6422" max="6424" width="6.28515625" style="2" customWidth="1"/>
    <col min="6425" max="6425" width="5.85546875" style="2" customWidth="1"/>
    <col min="6426" max="6656" width="9.140625" style="2"/>
    <col min="6657" max="6657" width="22.42578125" style="2" customWidth="1"/>
    <col min="6658" max="6658" width="12.28515625" style="2" customWidth="1"/>
    <col min="6659" max="6659" width="8.42578125" style="2" customWidth="1"/>
    <col min="6660" max="6660" width="8.7109375" style="2" customWidth="1"/>
    <col min="6661" max="6661" width="9.5703125" style="2" customWidth="1"/>
    <col min="6662" max="6662" width="8.85546875" style="2" customWidth="1"/>
    <col min="6663" max="6663" width="8.7109375" style="2" customWidth="1"/>
    <col min="6664" max="6664" width="7.85546875" style="2" customWidth="1"/>
    <col min="6665" max="6665" width="12.5703125" style="2" customWidth="1"/>
    <col min="6666" max="6666" width="6" style="2" customWidth="1"/>
    <col min="6667" max="6667" width="6.42578125" style="2" customWidth="1"/>
    <col min="6668" max="6668" width="7.42578125" style="2" customWidth="1"/>
    <col min="6669" max="6669" width="6.85546875" style="2" customWidth="1"/>
    <col min="6670" max="6670" width="7.140625" style="2" customWidth="1"/>
    <col min="6671" max="6671" width="9.140625" style="2"/>
    <col min="6672" max="6672" width="7.140625" style="2" customWidth="1"/>
    <col min="6673" max="6673" width="11.28515625" style="2" customWidth="1"/>
    <col min="6674" max="6674" width="8.85546875" style="2" customWidth="1"/>
    <col min="6675" max="6675" width="5.85546875" style="2" customWidth="1"/>
    <col min="6676" max="6676" width="6.42578125" style="2" customWidth="1"/>
    <col min="6677" max="6677" width="6.85546875" style="2" customWidth="1"/>
    <col min="6678" max="6680" width="6.28515625" style="2" customWidth="1"/>
    <col min="6681" max="6681" width="5.85546875" style="2" customWidth="1"/>
    <col min="6682" max="6912" width="9.140625" style="2"/>
    <col min="6913" max="6913" width="22.42578125" style="2" customWidth="1"/>
    <col min="6914" max="6914" width="12.28515625" style="2" customWidth="1"/>
    <col min="6915" max="6915" width="8.42578125" style="2" customWidth="1"/>
    <col min="6916" max="6916" width="8.7109375" style="2" customWidth="1"/>
    <col min="6917" max="6917" width="9.5703125" style="2" customWidth="1"/>
    <col min="6918" max="6918" width="8.85546875" style="2" customWidth="1"/>
    <col min="6919" max="6919" width="8.7109375" style="2" customWidth="1"/>
    <col min="6920" max="6920" width="7.85546875" style="2" customWidth="1"/>
    <col min="6921" max="6921" width="12.5703125" style="2" customWidth="1"/>
    <col min="6922" max="6922" width="6" style="2" customWidth="1"/>
    <col min="6923" max="6923" width="6.42578125" style="2" customWidth="1"/>
    <col min="6924" max="6924" width="7.42578125" style="2" customWidth="1"/>
    <col min="6925" max="6925" width="6.85546875" style="2" customWidth="1"/>
    <col min="6926" max="6926" width="7.140625" style="2" customWidth="1"/>
    <col min="6927" max="6927" width="9.140625" style="2"/>
    <col min="6928" max="6928" width="7.140625" style="2" customWidth="1"/>
    <col min="6929" max="6929" width="11.28515625" style="2" customWidth="1"/>
    <col min="6930" max="6930" width="8.85546875" style="2" customWidth="1"/>
    <col min="6931" max="6931" width="5.85546875" style="2" customWidth="1"/>
    <col min="6932" max="6932" width="6.42578125" style="2" customWidth="1"/>
    <col min="6933" max="6933" width="6.85546875" style="2" customWidth="1"/>
    <col min="6934" max="6936" width="6.28515625" style="2" customWidth="1"/>
    <col min="6937" max="6937" width="5.85546875" style="2" customWidth="1"/>
    <col min="6938" max="7168" width="9.140625" style="2"/>
    <col min="7169" max="7169" width="22.42578125" style="2" customWidth="1"/>
    <col min="7170" max="7170" width="12.28515625" style="2" customWidth="1"/>
    <col min="7171" max="7171" width="8.42578125" style="2" customWidth="1"/>
    <col min="7172" max="7172" width="8.7109375" style="2" customWidth="1"/>
    <col min="7173" max="7173" width="9.5703125" style="2" customWidth="1"/>
    <col min="7174" max="7174" width="8.85546875" style="2" customWidth="1"/>
    <col min="7175" max="7175" width="8.7109375" style="2" customWidth="1"/>
    <col min="7176" max="7176" width="7.85546875" style="2" customWidth="1"/>
    <col min="7177" max="7177" width="12.5703125" style="2" customWidth="1"/>
    <col min="7178" max="7178" width="6" style="2" customWidth="1"/>
    <col min="7179" max="7179" width="6.42578125" style="2" customWidth="1"/>
    <col min="7180" max="7180" width="7.42578125" style="2" customWidth="1"/>
    <col min="7181" max="7181" width="6.85546875" style="2" customWidth="1"/>
    <col min="7182" max="7182" width="7.140625" style="2" customWidth="1"/>
    <col min="7183" max="7183" width="9.140625" style="2"/>
    <col min="7184" max="7184" width="7.140625" style="2" customWidth="1"/>
    <col min="7185" max="7185" width="11.28515625" style="2" customWidth="1"/>
    <col min="7186" max="7186" width="8.85546875" style="2" customWidth="1"/>
    <col min="7187" max="7187" width="5.85546875" style="2" customWidth="1"/>
    <col min="7188" max="7188" width="6.42578125" style="2" customWidth="1"/>
    <col min="7189" max="7189" width="6.85546875" style="2" customWidth="1"/>
    <col min="7190" max="7192" width="6.28515625" style="2" customWidth="1"/>
    <col min="7193" max="7193" width="5.85546875" style="2" customWidth="1"/>
    <col min="7194" max="7424" width="9.140625" style="2"/>
    <col min="7425" max="7425" width="22.42578125" style="2" customWidth="1"/>
    <col min="7426" max="7426" width="12.28515625" style="2" customWidth="1"/>
    <col min="7427" max="7427" width="8.42578125" style="2" customWidth="1"/>
    <col min="7428" max="7428" width="8.7109375" style="2" customWidth="1"/>
    <col min="7429" max="7429" width="9.5703125" style="2" customWidth="1"/>
    <col min="7430" max="7430" width="8.85546875" style="2" customWidth="1"/>
    <col min="7431" max="7431" width="8.7109375" style="2" customWidth="1"/>
    <col min="7432" max="7432" width="7.85546875" style="2" customWidth="1"/>
    <col min="7433" max="7433" width="12.5703125" style="2" customWidth="1"/>
    <col min="7434" max="7434" width="6" style="2" customWidth="1"/>
    <col min="7435" max="7435" width="6.42578125" style="2" customWidth="1"/>
    <col min="7436" max="7436" width="7.42578125" style="2" customWidth="1"/>
    <col min="7437" max="7437" width="6.85546875" style="2" customWidth="1"/>
    <col min="7438" max="7438" width="7.140625" style="2" customWidth="1"/>
    <col min="7439" max="7439" width="9.140625" style="2"/>
    <col min="7440" max="7440" width="7.140625" style="2" customWidth="1"/>
    <col min="7441" max="7441" width="11.28515625" style="2" customWidth="1"/>
    <col min="7442" max="7442" width="8.85546875" style="2" customWidth="1"/>
    <col min="7443" max="7443" width="5.85546875" style="2" customWidth="1"/>
    <col min="7444" max="7444" width="6.42578125" style="2" customWidth="1"/>
    <col min="7445" max="7445" width="6.85546875" style="2" customWidth="1"/>
    <col min="7446" max="7448" width="6.28515625" style="2" customWidth="1"/>
    <col min="7449" max="7449" width="5.85546875" style="2" customWidth="1"/>
    <col min="7450" max="7680" width="9.140625" style="2"/>
    <col min="7681" max="7681" width="22.42578125" style="2" customWidth="1"/>
    <col min="7682" max="7682" width="12.28515625" style="2" customWidth="1"/>
    <col min="7683" max="7683" width="8.42578125" style="2" customWidth="1"/>
    <col min="7684" max="7684" width="8.7109375" style="2" customWidth="1"/>
    <col min="7685" max="7685" width="9.5703125" style="2" customWidth="1"/>
    <col min="7686" max="7686" width="8.85546875" style="2" customWidth="1"/>
    <col min="7687" max="7687" width="8.7109375" style="2" customWidth="1"/>
    <col min="7688" max="7688" width="7.85546875" style="2" customWidth="1"/>
    <col min="7689" max="7689" width="12.5703125" style="2" customWidth="1"/>
    <col min="7690" max="7690" width="6" style="2" customWidth="1"/>
    <col min="7691" max="7691" width="6.42578125" style="2" customWidth="1"/>
    <col min="7692" max="7692" width="7.42578125" style="2" customWidth="1"/>
    <col min="7693" max="7693" width="6.85546875" style="2" customWidth="1"/>
    <col min="7694" max="7694" width="7.140625" style="2" customWidth="1"/>
    <col min="7695" max="7695" width="9.140625" style="2"/>
    <col min="7696" max="7696" width="7.140625" style="2" customWidth="1"/>
    <col min="7697" max="7697" width="11.28515625" style="2" customWidth="1"/>
    <col min="7698" max="7698" width="8.85546875" style="2" customWidth="1"/>
    <col min="7699" max="7699" width="5.85546875" style="2" customWidth="1"/>
    <col min="7700" max="7700" width="6.42578125" style="2" customWidth="1"/>
    <col min="7701" max="7701" width="6.85546875" style="2" customWidth="1"/>
    <col min="7702" max="7704" width="6.28515625" style="2" customWidth="1"/>
    <col min="7705" max="7705" width="5.85546875" style="2" customWidth="1"/>
    <col min="7706" max="7936" width="9.140625" style="2"/>
    <col min="7937" max="7937" width="22.42578125" style="2" customWidth="1"/>
    <col min="7938" max="7938" width="12.28515625" style="2" customWidth="1"/>
    <col min="7939" max="7939" width="8.42578125" style="2" customWidth="1"/>
    <col min="7940" max="7940" width="8.7109375" style="2" customWidth="1"/>
    <col min="7941" max="7941" width="9.5703125" style="2" customWidth="1"/>
    <col min="7942" max="7942" width="8.85546875" style="2" customWidth="1"/>
    <col min="7943" max="7943" width="8.7109375" style="2" customWidth="1"/>
    <col min="7944" max="7944" width="7.85546875" style="2" customWidth="1"/>
    <col min="7945" max="7945" width="12.5703125" style="2" customWidth="1"/>
    <col min="7946" max="7946" width="6" style="2" customWidth="1"/>
    <col min="7947" max="7947" width="6.42578125" style="2" customWidth="1"/>
    <col min="7948" max="7948" width="7.42578125" style="2" customWidth="1"/>
    <col min="7949" max="7949" width="6.85546875" style="2" customWidth="1"/>
    <col min="7950" max="7950" width="7.140625" style="2" customWidth="1"/>
    <col min="7951" max="7951" width="9.140625" style="2"/>
    <col min="7952" max="7952" width="7.140625" style="2" customWidth="1"/>
    <col min="7953" max="7953" width="11.28515625" style="2" customWidth="1"/>
    <col min="7954" max="7954" width="8.85546875" style="2" customWidth="1"/>
    <col min="7955" max="7955" width="5.85546875" style="2" customWidth="1"/>
    <col min="7956" max="7956" width="6.42578125" style="2" customWidth="1"/>
    <col min="7957" max="7957" width="6.85546875" style="2" customWidth="1"/>
    <col min="7958" max="7960" width="6.28515625" style="2" customWidth="1"/>
    <col min="7961" max="7961" width="5.85546875" style="2" customWidth="1"/>
    <col min="7962" max="8192" width="9.140625" style="2"/>
    <col min="8193" max="8193" width="22.42578125" style="2" customWidth="1"/>
    <col min="8194" max="8194" width="12.28515625" style="2" customWidth="1"/>
    <col min="8195" max="8195" width="8.42578125" style="2" customWidth="1"/>
    <col min="8196" max="8196" width="8.7109375" style="2" customWidth="1"/>
    <col min="8197" max="8197" width="9.5703125" style="2" customWidth="1"/>
    <col min="8198" max="8198" width="8.85546875" style="2" customWidth="1"/>
    <col min="8199" max="8199" width="8.7109375" style="2" customWidth="1"/>
    <col min="8200" max="8200" width="7.85546875" style="2" customWidth="1"/>
    <col min="8201" max="8201" width="12.5703125" style="2" customWidth="1"/>
    <col min="8202" max="8202" width="6" style="2" customWidth="1"/>
    <col min="8203" max="8203" width="6.42578125" style="2" customWidth="1"/>
    <col min="8204" max="8204" width="7.42578125" style="2" customWidth="1"/>
    <col min="8205" max="8205" width="6.85546875" style="2" customWidth="1"/>
    <col min="8206" max="8206" width="7.140625" style="2" customWidth="1"/>
    <col min="8207" max="8207" width="9.140625" style="2"/>
    <col min="8208" max="8208" width="7.140625" style="2" customWidth="1"/>
    <col min="8209" max="8209" width="11.28515625" style="2" customWidth="1"/>
    <col min="8210" max="8210" width="8.85546875" style="2" customWidth="1"/>
    <col min="8211" max="8211" width="5.85546875" style="2" customWidth="1"/>
    <col min="8212" max="8212" width="6.42578125" style="2" customWidth="1"/>
    <col min="8213" max="8213" width="6.85546875" style="2" customWidth="1"/>
    <col min="8214" max="8216" width="6.28515625" style="2" customWidth="1"/>
    <col min="8217" max="8217" width="5.85546875" style="2" customWidth="1"/>
    <col min="8218" max="8448" width="9.140625" style="2"/>
    <col min="8449" max="8449" width="22.42578125" style="2" customWidth="1"/>
    <col min="8450" max="8450" width="12.28515625" style="2" customWidth="1"/>
    <col min="8451" max="8451" width="8.42578125" style="2" customWidth="1"/>
    <col min="8452" max="8452" width="8.7109375" style="2" customWidth="1"/>
    <col min="8453" max="8453" width="9.5703125" style="2" customWidth="1"/>
    <col min="8454" max="8454" width="8.85546875" style="2" customWidth="1"/>
    <col min="8455" max="8455" width="8.7109375" style="2" customWidth="1"/>
    <col min="8456" max="8456" width="7.85546875" style="2" customWidth="1"/>
    <col min="8457" max="8457" width="12.5703125" style="2" customWidth="1"/>
    <col min="8458" max="8458" width="6" style="2" customWidth="1"/>
    <col min="8459" max="8459" width="6.42578125" style="2" customWidth="1"/>
    <col min="8460" max="8460" width="7.42578125" style="2" customWidth="1"/>
    <col min="8461" max="8461" width="6.85546875" style="2" customWidth="1"/>
    <col min="8462" max="8462" width="7.140625" style="2" customWidth="1"/>
    <col min="8463" max="8463" width="9.140625" style="2"/>
    <col min="8464" max="8464" width="7.140625" style="2" customWidth="1"/>
    <col min="8465" max="8465" width="11.28515625" style="2" customWidth="1"/>
    <col min="8466" max="8466" width="8.85546875" style="2" customWidth="1"/>
    <col min="8467" max="8467" width="5.85546875" style="2" customWidth="1"/>
    <col min="8468" max="8468" width="6.42578125" style="2" customWidth="1"/>
    <col min="8469" max="8469" width="6.85546875" style="2" customWidth="1"/>
    <col min="8470" max="8472" width="6.28515625" style="2" customWidth="1"/>
    <col min="8473" max="8473" width="5.85546875" style="2" customWidth="1"/>
    <col min="8474" max="8704" width="9.140625" style="2"/>
    <col min="8705" max="8705" width="22.42578125" style="2" customWidth="1"/>
    <col min="8706" max="8706" width="12.28515625" style="2" customWidth="1"/>
    <col min="8707" max="8707" width="8.42578125" style="2" customWidth="1"/>
    <col min="8708" max="8708" width="8.7109375" style="2" customWidth="1"/>
    <col min="8709" max="8709" width="9.5703125" style="2" customWidth="1"/>
    <col min="8710" max="8710" width="8.85546875" style="2" customWidth="1"/>
    <col min="8711" max="8711" width="8.7109375" style="2" customWidth="1"/>
    <col min="8712" max="8712" width="7.85546875" style="2" customWidth="1"/>
    <col min="8713" max="8713" width="12.5703125" style="2" customWidth="1"/>
    <col min="8714" max="8714" width="6" style="2" customWidth="1"/>
    <col min="8715" max="8715" width="6.42578125" style="2" customWidth="1"/>
    <col min="8716" max="8716" width="7.42578125" style="2" customWidth="1"/>
    <col min="8717" max="8717" width="6.85546875" style="2" customWidth="1"/>
    <col min="8718" max="8718" width="7.140625" style="2" customWidth="1"/>
    <col min="8719" max="8719" width="9.140625" style="2"/>
    <col min="8720" max="8720" width="7.140625" style="2" customWidth="1"/>
    <col min="8721" max="8721" width="11.28515625" style="2" customWidth="1"/>
    <col min="8722" max="8722" width="8.85546875" style="2" customWidth="1"/>
    <col min="8723" max="8723" width="5.85546875" style="2" customWidth="1"/>
    <col min="8724" max="8724" width="6.42578125" style="2" customWidth="1"/>
    <col min="8725" max="8725" width="6.85546875" style="2" customWidth="1"/>
    <col min="8726" max="8728" width="6.28515625" style="2" customWidth="1"/>
    <col min="8729" max="8729" width="5.85546875" style="2" customWidth="1"/>
    <col min="8730" max="8960" width="9.140625" style="2"/>
    <col min="8961" max="8961" width="22.42578125" style="2" customWidth="1"/>
    <col min="8962" max="8962" width="12.28515625" style="2" customWidth="1"/>
    <col min="8963" max="8963" width="8.42578125" style="2" customWidth="1"/>
    <col min="8964" max="8964" width="8.7109375" style="2" customWidth="1"/>
    <col min="8965" max="8965" width="9.5703125" style="2" customWidth="1"/>
    <col min="8966" max="8966" width="8.85546875" style="2" customWidth="1"/>
    <col min="8967" max="8967" width="8.7109375" style="2" customWidth="1"/>
    <col min="8968" max="8968" width="7.85546875" style="2" customWidth="1"/>
    <col min="8969" max="8969" width="12.5703125" style="2" customWidth="1"/>
    <col min="8970" max="8970" width="6" style="2" customWidth="1"/>
    <col min="8971" max="8971" width="6.42578125" style="2" customWidth="1"/>
    <col min="8972" max="8972" width="7.42578125" style="2" customWidth="1"/>
    <col min="8973" max="8973" width="6.85546875" style="2" customWidth="1"/>
    <col min="8974" max="8974" width="7.140625" style="2" customWidth="1"/>
    <col min="8975" max="8975" width="9.140625" style="2"/>
    <col min="8976" max="8976" width="7.140625" style="2" customWidth="1"/>
    <col min="8977" max="8977" width="11.28515625" style="2" customWidth="1"/>
    <col min="8978" max="8978" width="8.85546875" style="2" customWidth="1"/>
    <col min="8979" max="8979" width="5.85546875" style="2" customWidth="1"/>
    <col min="8980" max="8980" width="6.42578125" style="2" customWidth="1"/>
    <col min="8981" max="8981" width="6.85546875" style="2" customWidth="1"/>
    <col min="8982" max="8984" width="6.28515625" style="2" customWidth="1"/>
    <col min="8985" max="8985" width="5.85546875" style="2" customWidth="1"/>
    <col min="8986" max="9216" width="9.140625" style="2"/>
    <col min="9217" max="9217" width="22.42578125" style="2" customWidth="1"/>
    <col min="9218" max="9218" width="12.28515625" style="2" customWidth="1"/>
    <col min="9219" max="9219" width="8.42578125" style="2" customWidth="1"/>
    <col min="9220" max="9220" width="8.7109375" style="2" customWidth="1"/>
    <col min="9221" max="9221" width="9.5703125" style="2" customWidth="1"/>
    <col min="9222" max="9222" width="8.85546875" style="2" customWidth="1"/>
    <col min="9223" max="9223" width="8.7109375" style="2" customWidth="1"/>
    <col min="9224" max="9224" width="7.85546875" style="2" customWidth="1"/>
    <col min="9225" max="9225" width="12.5703125" style="2" customWidth="1"/>
    <col min="9226" max="9226" width="6" style="2" customWidth="1"/>
    <col min="9227" max="9227" width="6.42578125" style="2" customWidth="1"/>
    <col min="9228" max="9228" width="7.42578125" style="2" customWidth="1"/>
    <col min="9229" max="9229" width="6.85546875" style="2" customWidth="1"/>
    <col min="9230" max="9230" width="7.140625" style="2" customWidth="1"/>
    <col min="9231" max="9231" width="9.140625" style="2"/>
    <col min="9232" max="9232" width="7.140625" style="2" customWidth="1"/>
    <col min="9233" max="9233" width="11.28515625" style="2" customWidth="1"/>
    <col min="9234" max="9234" width="8.85546875" style="2" customWidth="1"/>
    <col min="9235" max="9235" width="5.85546875" style="2" customWidth="1"/>
    <col min="9236" max="9236" width="6.42578125" style="2" customWidth="1"/>
    <col min="9237" max="9237" width="6.85546875" style="2" customWidth="1"/>
    <col min="9238" max="9240" width="6.28515625" style="2" customWidth="1"/>
    <col min="9241" max="9241" width="5.85546875" style="2" customWidth="1"/>
    <col min="9242" max="9472" width="9.140625" style="2"/>
    <col min="9473" max="9473" width="22.42578125" style="2" customWidth="1"/>
    <col min="9474" max="9474" width="12.28515625" style="2" customWidth="1"/>
    <col min="9475" max="9475" width="8.42578125" style="2" customWidth="1"/>
    <col min="9476" max="9476" width="8.7109375" style="2" customWidth="1"/>
    <col min="9477" max="9477" width="9.5703125" style="2" customWidth="1"/>
    <col min="9478" max="9478" width="8.85546875" style="2" customWidth="1"/>
    <col min="9479" max="9479" width="8.7109375" style="2" customWidth="1"/>
    <col min="9480" max="9480" width="7.85546875" style="2" customWidth="1"/>
    <col min="9481" max="9481" width="12.5703125" style="2" customWidth="1"/>
    <col min="9482" max="9482" width="6" style="2" customWidth="1"/>
    <col min="9483" max="9483" width="6.42578125" style="2" customWidth="1"/>
    <col min="9484" max="9484" width="7.42578125" style="2" customWidth="1"/>
    <col min="9485" max="9485" width="6.85546875" style="2" customWidth="1"/>
    <col min="9486" max="9486" width="7.140625" style="2" customWidth="1"/>
    <col min="9487" max="9487" width="9.140625" style="2"/>
    <col min="9488" max="9488" width="7.140625" style="2" customWidth="1"/>
    <col min="9489" max="9489" width="11.28515625" style="2" customWidth="1"/>
    <col min="9490" max="9490" width="8.85546875" style="2" customWidth="1"/>
    <col min="9491" max="9491" width="5.85546875" style="2" customWidth="1"/>
    <col min="9492" max="9492" width="6.42578125" style="2" customWidth="1"/>
    <col min="9493" max="9493" width="6.85546875" style="2" customWidth="1"/>
    <col min="9494" max="9496" width="6.28515625" style="2" customWidth="1"/>
    <col min="9497" max="9497" width="5.85546875" style="2" customWidth="1"/>
    <col min="9498" max="9728" width="9.140625" style="2"/>
    <col min="9729" max="9729" width="22.42578125" style="2" customWidth="1"/>
    <col min="9730" max="9730" width="12.28515625" style="2" customWidth="1"/>
    <col min="9731" max="9731" width="8.42578125" style="2" customWidth="1"/>
    <col min="9732" max="9732" width="8.7109375" style="2" customWidth="1"/>
    <col min="9733" max="9733" width="9.5703125" style="2" customWidth="1"/>
    <col min="9734" max="9734" width="8.85546875" style="2" customWidth="1"/>
    <col min="9735" max="9735" width="8.7109375" style="2" customWidth="1"/>
    <col min="9736" max="9736" width="7.85546875" style="2" customWidth="1"/>
    <col min="9737" max="9737" width="12.5703125" style="2" customWidth="1"/>
    <col min="9738" max="9738" width="6" style="2" customWidth="1"/>
    <col min="9739" max="9739" width="6.42578125" style="2" customWidth="1"/>
    <col min="9740" max="9740" width="7.42578125" style="2" customWidth="1"/>
    <col min="9741" max="9741" width="6.85546875" style="2" customWidth="1"/>
    <col min="9742" max="9742" width="7.140625" style="2" customWidth="1"/>
    <col min="9743" max="9743" width="9.140625" style="2"/>
    <col min="9744" max="9744" width="7.140625" style="2" customWidth="1"/>
    <col min="9745" max="9745" width="11.28515625" style="2" customWidth="1"/>
    <col min="9746" max="9746" width="8.85546875" style="2" customWidth="1"/>
    <col min="9747" max="9747" width="5.85546875" style="2" customWidth="1"/>
    <col min="9748" max="9748" width="6.42578125" style="2" customWidth="1"/>
    <col min="9749" max="9749" width="6.85546875" style="2" customWidth="1"/>
    <col min="9750" max="9752" width="6.28515625" style="2" customWidth="1"/>
    <col min="9753" max="9753" width="5.85546875" style="2" customWidth="1"/>
    <col min="9754" max="9984" width="9.140625" style="2"/>
    <col min="9985" max="9985" width="22.42578125" style="2" customWidth="1"/>
    <col min="9986" max="9986" width="12.28515625" style="2" customWidth="1"/>
    <col min="9987" max="9987" width="8.42578125" style="2" customWidth="1"/>
    <col min="9988" max="9988" width="8.7109375" style="2" customWidth="1"/>
    <col min="9989" max="9989" width="9.5703125" style="2" customWidth="1"/>
    <col min="9990" max="9990" width="8.85546875" style="2" customWidth="1"/>
    <col min="9991" max="9991" width="8.7109375" style="2" customWidth="1"/>
    <col min="9992" max="9992" width="7.85546875" style="2" customWidth="1"/>
    <col min="9993" max="9993" width="12.5703125" style="2" customWidth="1"/>
    <col min="9994" max="9994" width="6" style="2" customWidth="1"/>
    <col min="9995" max="9995" width="6.42578125" style="2" customWidth="1"/>
    <col min="9996" max="9996" width="7.42578125" style="2" customWidth="1"/>
    <col min="9997" max="9997" width="6.85546875" style="2" customWidth="1"/>
    <col min="9998" max="9998" width="7.140625" style="2" customWidth="1"/>
    <col min="9999" max="9999" width="9.140625" style="2"/>
    <col min="10000" max="10000" width="7.140625" style="2" customWidth="1"/>
    <col min="10001" max="10001" width="11.28515625" style="2" customWidth="1"/>
    <col min="10002" max="10002" width="8.85546875" style="2" customWidth="1"/>
    <col min="10003" max="10003" width="5.85546875" style="2" customWidth="1"/>
    <col min="10004" max="10004" width="6.42578125" style="2" customWidth="1"/>
    <col min="10005" max="10005" width="6.85546875" style="2" customWidth="1"/>
    <col min="10006" max="10008" width="6.28515625" style="2" customWidth="1"/>
    <col min="10009" max="10009" width="5.85546875" style="2" customWidth="1"/>
    <col min="10010" max="10240" width="9.140625" style="2"/>
    <col min="10241" max="10241" width="22.42578125" style="2" customWidth="1"/>
    <col min="10242" max="10242" width="12.28515625" style="2" customWidth="1"/>
    <col min="10243" max="10243" width="8.42578125" style="2" customWidth="1"/>
    <col min="10244" max="10244" width="8.7109375" style="2" customWidth="1"/>
    <col min="10245" max="10245" width="9.5703125" style="2" customWidth="1"/>
    <col min="10246" max="10246" width="8.85546875" style="2" customWidth="1"/>
    <col min="10247" max="10247" width="8.7109375" style="2" customWidth="1"/>
    <col min="10248" max="10248" width="7.85546875" style="2" customWidth="1"/>
    <col min="10249" max="10249" width="12.5703125" style="2" customWidth="1"/>
    <col min="10250" max="10250" width="6" style="2" customWidth="1"/>
    <col min="10251" max="10251" width="6.42578125" style="2" customWidth="1"/>
    <col min="10252" max="10252" width="7.42578125" style="2" customWidth="1"/>
    <col min="10253" max="10253" width="6.85546875" style="2" customWidth="1"/>
    <col min="10254" max="10254" width="7.140625" style="2" customWidth="1"/>
    <col min="10255" max="10255" width="9.140625" style="2"/>
    <col min="10256" max="10256" width="7.140625" style="2" customWidth="1"/>
    <col min="10257" max="10257" width="11.28515625" style="2" customWidth="1"/>
    <col min="10258" max="10258" width="8.85546875" style="2" customWidth="1"/>
    <col min="10259" max="10259" width="5.85546875" style="2" customWidth="1"/>
    <col min="10260" max="10260" width="6.42578125" style="2" customWidth="1"/>
    <col min="10261" max="10261" width="6.85546875" style="2" customWidth="1"/>
    <col min="10262" max="10264" width="6.28515625" style="2" customWidth="1"/>
    <col min="10265" max="10265" width="5.85546875" style="2" customWidth="1"/>
    <col min="10266" max="10496" width="9.140625" style="2"/>
    <col min="10497" max="10497" width="22.42578125" style="2" customWidth="1"/>
    <col min="10498" max="10498" width="12.28515625" style="2" customWidth="1"/>
    <col min="10499" max="10499" width="8.42578125" style="2" customWidth="1"/>
    <col min="10500" max="10500" width="8.7109375" style="2" customWidth="1"/>
    <col min="10501" max="10501" width="9.5703125" style="2" customWidth="1"/>
    <col min="10502" max="10502" width="8.85546875" style="2" customWidth="1"/>
    <col min="10503" max="10503" width="8.7109375" style="2" customWidth="1"/>
    <col min="10504" max="10504" width="7.85546875" style="2" customWidth="1"/>
    <col min="10505" max="10505" width="12.5703125" style="2" customWidth="1"/>
    <col min="10506" max="10506" width="6" style="2" customWidth="1"/>
    <col min="10507" max="10507" width="6.42578125" style="2" customWidth="1"/>
    <col min="10508" max="10508" width="7.42578125" style="2" customWidth="1"/>
    <col min="10509" max="10509" width="6.85546875" style="2" customWidth="1"/>
    <col min="10510" max="10510" width="7.140625" style="2" customWidth="1"/>
    <col min="10511" max="10511" width="9.140625" style="2"/>
    <col min="10512" max="10512" width="7.140625" style="2" customWidth="1"/>
    <col min="10513" max="10513" width="11.28515625" style="2" customWidth="1"/>
    <col min="10514" max="10514" width="8.85546875" style="2" customWidth="1"/>
    <col min="10515" max="10515" width="5.85546875" style="2" customWidth="1"/>
    <col min="10516" max="10516" width="6.42578125" style="2" customWidth="1"/>
    <col min="10517" max="10517" width="6.85546875" style="2" customWidth="1"/>
    <col min="10518" max="10520" width="6.28515625" style="2" customWidth="1"/>
    <col min="10521" max="10521" width="5.85546875" style="2" customWidth="1"/>
    <col min="10522" max="10752" width="9.140625" style="2"/>
    <col min="10753" max="10753" width="22.42578125" style="2" customWidth="1"/>
    <col min="10754" max="10754" width="12.28515625" style="2" customWidth="1"/>
    <col min="10755" max="10755" width="8.42578125" style="2" customWidth="1"/>
    <col min="10756" max="10756" width="8.7109375" style="2" customWidth="1"/>
    <col min="10757" max="10757" width="9.5703125" style="2" customWidth="1"/>
    <col min="10758" max="10758" width="8.85546875" style="2" customWidth="1"/>
    <col min="10759" max="10759" width="8.7109375" style="2" customWidth="1"/>
    <col min="10760" max="10760" width="7.85546875" style="2" customWidth="1"/>
    <col min="10761" max="10761" width="12.5703125" style="2" customWidth="1"/>
    <col min="10762" max="10762" width="6" style="2" customWidth="1"/>
    <col min="10763" max="10763" width="6.42578125" style="2" customWidth="1"/>
    <col min="10764" max="10764" width="7.42578125" style="2" customWidth="1"/>
    <col min="10765" max="10765" width="6.85546875" style="2" customWidth="1"/>
    <col min="10766" max="10766" width="7.140625" style="2" customWidth="1"/>
    <col min="10767" max="10767" width="9.140625" style="2"/>
    <col min="10768" max="10768" width="7.140625" style="2" customWidth="1"/>
    <col min="10769" max="10769" width="11.28515625" style="2" customWidth="1"/>
    <col min="10770" max="10770" width="8.85546875" style="2" customWidth="1"/>
    <col min="10771" max="10771" width="5.85546875" style="2" customWidth="1"/>
    <col min="10772" max="10772" width="6.42578125" style="2" customWidth="1"/>
    <col min="10773" max="10773" width="6.85546875" style="2" customWidth="1"/>
    <col min="10774" max="10776" width="6.28515625" style="2" customWidth="1"/>
    <col min="10777" max="10777" width="5.85546875" style="2" customWidth="1"/>
    <col min="10778" max="11008" width="9.140625" style="2"/>
    <col min="11009" max="11009" width="22.42578125" style="2" customWidth="1"/>
    <col min="11010" max="11010" width="12.28515625" style="2" customWidth="1"/>
    <col min="11011" max="11011" width="8.42578125" style="2" customWidth="1"/>
    <col min="11012" max="11012" width="8.7109375" style="2" customWidth="1"/>
    <col min="11013" max="11013" width="9.5703125" style="2" customWidth="1"/>
    <col min="11014" max="11014" width="8.85546875" style="2" customWidth="1"/>
    <col min="11015" max="11015" width="8.7109375" style="2" customWidth="1"/>
    <col min="11016" max="11016" width="7.85546875" style="2" customWidth="1"/>
    <col min="11017" max="11017" width="12.5703125" style="2" customWidth="1"/>
    <col min="11018" max="11018" width="6" style="2" customWidth="1"/>
    <col min="11019" max="11019" width="6.42578125" style="2" customWidth="1"/>
    <col min="11020" max="11020" width="7.42578125" style="2" customWidth="1"/>
    <col min="11021" max="11021" width="6.85546875" style="2" customWidth="1"/>
    <col min="11022" max="11022" width="7.140625" style="2" customWidth="1"/>
    <col min="11023" max="11023" width="9.140625" style="2"/>
    <col min="11024" max="11024" width="7.140625" style="2" customWidth="1"/>
    <col min="11025" max="11025" width="11.28515625" style="2" customWidth="1"/>
    <col min="11026" max="11026" width="8.85546875" style="2" customWidth="1"/>
    <col min="11027" max="11027" width="5.85546875" style="2" customWidth="1"/>
    <col min="11028" max="11028" width="6.42578125" style="2" customWidth="1"/>
    <col min="11029" max="11029" width="6.85546875" style="2" customWidth="1"/>
    <col min="11030" max="11032" width="6.28515625" style="2" customWidth="1"/>
    <col min="11033" max="11033" width="5.85546875" style="2" customWidth="1"/>
    <col min="11034" max="11264" width="9.140625" style="2"/>
    <col min="11265" max="11265" width="22.42578125" style="2" customWidth="1"/>
    <col min="11266" max="11266" width="12.28515625" style="2" customWidth="1"/>
    <col min="11267" max="11267" width="8.42578125" style="2" customWidth="1"/>
    <col min="11268" max="11268" width="8.7109375" style="2" customWidth="1"/>
    <col min="11269" max="11269" width="9.5703125" style="2" customWidth="1"/>
    <col min="11270" max="11270" width="8.85546875" style="2" customWidth="1"/>
    <col min="11271" max="11271" width="8.7109375" style="2" customWidth="1"/>
    <col min="11272" max="11272" width="7.85546875" style="2" customWidth="1"/>
    <col min="11273" max="11273" width="12.5703125" style="2" customWidth="1"/>
    <col min="11274" max="11274" width="6" style="2" customWidth="1"/>
    <col min="11275" max="11275" width="6.42578125" style="2" customWidth="1"/>
    <col min="11276" max="11276" width="7.42578125" style="2" customWidth="1"/>
    <col min="11277" max="11277" width="6.85546875" style="2" customWidth="1"/>
    <col min="11278" max="11278" width="7.140625" style="2" customWidth="1"/>
    <col min="11279" max="11279" width="9.140625" style="2"/>
    <col min="11280" max="11280" width="7.140625" style="2" customWidth="1"/>
    <col min="11281" max="11281" width="11.28515625" style="2" customWidth="1"/>
    <col min="11282" max="11282" width="8.85546875" style="2" customWidth="1"/>
    <col min="11283" max="11283" width="5.85546875" style="2" customWidth="1"/>
    <col min="11284" max="11284" width="6.42578125" style="2" customWidth="1"/>
    <col min="11285" max="11285" width="6.85546875" style="2" customWidth="1"/>
    <col min="11286" max="11288" width="6.28515625" style="2" customWidth="1"/>
    <col min="11289" max="11289" width="5.85546875" style="2" customWidth="1"/>
    <col min="11290" max="11520" width="9.140625" style="2"/>
    <col min="11521" max="11521" width="22.42578125" style="2" customWidth="1"/>
    <col min="11522" max="11522" width="12.28515625" style="2" customWidth="1"/>
    <col min="11523" max="11523" width="8.42578125" style="2" customWidth="1"/>
    <col min="11524" max="11524" width="8.7109375" style="2" customWidth="1"/>
    <col min="11525" max="11525" width="9.5703125" style="2" customWidth="1"/>
    <col min="11526" max="11526" width="8.85546875" style="2" customWidth="1"/>
    <col min="11527" max="11527" width="8.7109375" style="2" customWidth="1"/>
    <col min="11528" max="11528" width="7.85546875" style="2" customWidth="1"/>
    <col min="11529" max="11529" width="12.5703125" style="2" customWidth="1"/>
    <col min="11530" max="11530" width="6" style="2" customWidth="1"/>
    <col min="11531" max="11531" width="6.42578125" style="2" customWidth="1"/>
    <col min="11532" max="11532" width="7.42578125" style="2" customWidth="1"/>
    <col min="11533" max="11533" width="6.85546875" style="2" customWidth="1"/>
    <col min="11534" max="11534" width="7.140625" style="2" customWidth="1"/>
    <col min="11535" max="11535" width="9.140625" style="2"/>
    <col min="11536" max="11536" width="7.140625" style="2" customWidth="1"/>
    <col min="11537" max="11537" width="11.28515625" style="2" customWidth="1"/>
    <col min="11538" max="11538" width="8.85546875" style="2" customWidth="1"/>
    <col min="11539" max="11539" width="5.85546875" style="2" customWidth="1"/>
    <col min="11540" max="11540" width="6.42578125" style="2" customWidth="1"/>
    <col min="11541" max="11541" width="6.85546875" style="2" customWidth="1"/>
    <col min="11542" max="11544" width="6.28515625" style="2" customWidth="1"/>
    <col min="11545" max="11545" width="5.85546875" style="2" customWidth="1"/>
    <col min="11546" max="11776" width="9.140625" style="2"/>
    <col min="11777" max="11777" width="22.42578125" style="2" customWidth="1"/>
    <col min="11778" max="11778" width="12.28515625" style="2" customWidth="1"/>
    <col min="11779" max="11779" width="8.42578125" style="2" customWidth="1"/>
    <col min="11780" max="11780" width="8.7109375" style="2" customWidth="1"/>
    <col min="11781" max="11781" width="9.5703125" style="2" customWidth="1"/>
    <col min="11782" max="11782" width="8.85546875" style="2" customWidth="1"/>
    <col min="11783" max="11783" width="8.7109375" style="2" customWidth="1"/>
    <col min="11784" max="11784" width="7.85546875" style="2" customWidth="1"/>
    <col min="11785" max="11785" width="12.5703125" style="2" customWidth="1"/>
    <col min="11786" max="11786" width="6" style="2" customWidth="1"/>
    <col min="11787" max="11787" width="6.42578125" style="2" customWidth="1"/>
    <col min="11788" max="11788" width="7.42578125" style="2" customWidth="1"/>
    <col min="11789" max="11789" width="6.85546875" style="2" customWidth="1"/>
    <col min="11790" max="11790" width="7.140625" style="2" customWidth="1"/>
    <col min="11791" max="11791" width="9.140625" style="2"/>
    <col min="11792" max="11792" width="7.140625" style="2" customWidth="1"/>
    <col min="11793" max="11793" width="11.28515625" style="2" customWidth="1"/>
    <col min="11794" max="11794" width="8.85546875" style="2" customWidth="1"/>
    <col min="11795" max="11795" width="5.85546875" style="2" customWidth="1"/>
    <col min="11796" max="11796" width="6.42578125" style="2" customWidth="1"/>
    <col min="11797" max="11797" width="6.85546875" style="2" customWidth="1"/>
    <col min="11798" max="11800" width="6.28515625" style="2" customWidth="1"/>
    <col min="11801" max="11801" width="5.85546875" style="2" customWidth="1"/>
    <col min="11802" max="12032" width="9.140625" style="2"/>
    <col min="12033" max="12033" width="22.42578125" style="2" customWidth="1"/>
    <col min="12034" max="12034" width="12.28515625" style="2" customWidth="1"/>
    <col min="12035" max="12035" width="8.42578125" style="2" customWidth="1"/>
    <col min="12036" max="12036" width="8.7109375" style="2" customWidth="1"/>
    <col min="12037" max="12037" width="9.5703125" style="2" customWidth="1"/>
    <col min="12038" max="12038" width="8.85546875" style="2" customWidth="1"/>
    <col min="12039" max="12039" width="8.7109375" style="2" customWidth="1"/>
    <col min="12040" max="12040" width="7.85546875" style="2" customWidth="1"/>
    <col min="12041" max="12041" width="12.5703125" style="2" customWidth="1"/>
    <col min="12042" max="12042" width="6" style="2" customWidth="1"/>
    <col min="12043" max="12043" width="6.42578125" style="2" customWidth="1"/>
    <col min="12044" max="12044" width="7.42578125" style="2" customWidth="1"/>
    <col min="12045" max="12045" width="6.85546875" style="2" customWidth="1"/>
    <col min="12046" max="12046" width="7.140625" style="2" customWidth="1"/>
    <col min="12047" max="12047" width="9.140625" style="2"/>
    <col min="12048" max="12048" width="7.140625" style="2" customWidth="1"/>
    <col min="12049" max="12049" width="11.28515625" style="2" customWidth="1"/>
    <col min="12050" max="12050" width="8.85546875" style="2" customWidth="1"/>
    <col min="12051" max="12051" width="5.85546875" style="2" customWidth="1"/>
    <col min="12052" max="12052" width="6.42578125" style="2" customWidth="1"/>
    <col min="12053" max="12053" width="6.85546875" style="2" customWidth="1"/>
    <col min="12054" max="12056" width="6.28515625" style="2" customWidth="1"/>
    <col min="12057" max="12057" width="5.85546875" style="2" customWidth="1"/>
    <col min="12058" max="12288" width="9.140625" style="2"/>
    <col min="12289" max="12289" width="22.42578125" style="2" customWidth="1"/>
    <col min="12290" max="12290" width="12.28515625" style="2" customWidth="1"/>
    <col min="12291" max="12291" width="8.42578125" style="2" customWidth="1"/>
    <col min="12292" max="12292" width="8.7109375" style="2" customWidth="1"/>
    <col min="12293" max="12293" width="9.5703125" style="2" customWidth="1"/>
    <col min="12294" max="12294" width="8.85546875" style="2" customWidth="1"/>
    <col min="12295" max="12295" width="8.7109375" style="2" customWidth="1"/>
    <col min="12296" max="12296" width="7.85546875" style="2" customWidth="1"/>
    <col min="12297" max="12297" width="12.5703125" style="2" customWidth="1"/>
    <col min="12298" max="12298" width="6" style="2" customWidth="1"/>
    <col min="12299" max="12299" width="6.42578125" style="2" customWidth="1"/>
    <col min="12300" max="12300" width="7.42578125" style="2" customWidth="1"/>
    <col min="12301" max="12301" width="6.85546875" style="2" customWidth="1"/>
    <col min="12302" max="12302" width="7.140625" style="2" customWidth="1"/>
    <col min="12303" max="12303" width="9.140625" style="2"/>
    <col min="12304" max="12304" width="7.140625" style="2" customWidth="1"/>
    <col min="12305" max="12305" width="11.28515625" style="2" customWidth="1"/>
    <col min="12306" max="12306" width="8.85546875" style="2" customWidth="1"/>
    <col min="12307" max="12307" width="5.85546875" style="2" customWidth="1"/>
    <col min="12308" max="12308" width="6.42578125" style="2" customWidth="1"/>
    <col min="12309" max="12309" width="6.85546875" style="2" customWidth="1"/>
    <col min="12310" max="12312" width="6.28515625" style="2" customWidth="1"/>
    <col min="12313" max="12313" width="5.85546875" style="2" customWidth="1"/>
    <col min="12314" max="12544" width="9.140625" style="2"/>
    <col min="12545" max="12545" width="22.42578125" style="2" customWidth="1"/>
    <col min="12546" max="12546" width="12.28515625" style="2" customWidth="1"/>
    <col min="12547" max="12547" width="8.42578125" style="2" customWidth="1"/>
    <col min="12548" max="12548" width="8.7109375" style="2" customWidth="1"/>
    <col min="12549" max="12549" width="9.5703125" style="2" customWidth="1"/>
    <col min="12550" max="12550" width="8.85546875" style="2" customWidth="1"/>
    <col min="12551" max="12551" width="8.7109375" style="2" customWidth="1"/>
    <col min="12552" max="12552" width="7.85546875" style="2" customWidth="1"/>
    <col min="12553" max="12553" width="12.5703125" style="2" customWidth="1"/>
    <col min="12554" max="12554" width="6" style="2" customWidth="1"/>
    <col min="12555" max="12555" width="6.42578125" style="2" customWidth="1"/>
    <col min="12556" max="12556" width="7.42578125" style="2" customWidth="1"/>
    <col min="12557" max="12557" width="6.85546875" style="2" customWidth="1"/>
    <col min="12558" max="12558" width="7.140625" style="2" customWidth="1"/>
    <col min="12559" max="12559" width="9.140625" style="2"/>
    <col min="12560" max="12560" width="7.140625" style="2" customWidth="1"/>
    <col min="12561" max="12561" width="11.28515625" style="2" customWidth="1"/>
    <col min="12562" max="12562" width="8.85546875" style="2" customWidth="1"/>
    <col min="12563" max="12563" width="5.85546875" style="2" customWidth="1"/>
    <col min="12564" max="12564" width="6.42578125" style="2" customWidth="1"/>
    <col min="12565" max="12565" width="6.85546875" style="2" customWidth="1"/>
    <col min="12566" max="12568" width="6.28515625" style="2" customWidth="1"/>
    <col min="12569" max="12569" width="5.85546875" style="2" customWidth="1"/>
    <col min="12570" max="12800" width="9.140625" style="2"/>
    <col min="12801" max="12801" width="22.42578125" style="2" customWidth="1"/>
    <col min="12802" max="12802" width="12.28515625" style="2" customWidth="1"/>
    <col min="12803" max="12803" width="8.42578125" style="2" customWidth="1"/>
    <col min="12804" max="12804" width="8.7109375" style="2" customWidth="1"/>
    <col min="12805" max="12805" width="9.5703125" style="2" customWidth="1"/>
    <col min="12806" max="12806" width="8.85546875" style="2" customWidth="1"/>
    <col min="12807" max="12807" width="8.7109375" style="2" customWidth="1"/>
    <col min="12808" max="12808" width="7.85546875" style="2" customWidth="1"/>
    <col min="12809" max="12809" width="12.5703125" style="2" customWidth="1"/>
    <col min="12810" max="12810" width="6" style="2" customWidth="1"/>
    <col min="12811" max="12811" width="6.42578125" style="2" customWidth="1"/>
    <col min="12812" max="12812" width="7.42578125" style="2" customWidth="1"/>
    <col min="12813" max="12813" width="6.85546875" style="2" customWidth="1"/>
    <col min="12814" max="12814" width="7.140625" style="2" customWidth="1"/>
    <col min="12815" max="12815" width="9.140625" style="2"/>
    <col min="12816" max="12816" width="7.140625" style="2" customWidth="1"/>
    <col min="12817" max="12817" width="11.28515625" style="2" customWidth="1"/>
    <col min="12818" max="12818" width="8.85546875" style="2" customWidth="1"/>
    <col min="12819" max="12819" width="5.85546875" style="2" customWidth="1"/>
    <col min="12820" max="12820" width="6.42578125" style="2" customWidth="1"/>
    <col min="12821" max="12821" width="6.85546875" style="2" customWidth="1"/>
    <col min="12822" max="12824" width="6.28515625" style="2" customWidth="1"/>
    <col min="12825" max="12825" width="5.85546875" style="2" customWidth="1"/>
    <col min="12826" max="13056" width="9.140625" style="2"/>
    <col min="13057" max="13057" width="22.42578125" style="2" customWidth="1"/>
    <col min="13058" max="13058" width="12.28515625" style="2" customWidth="1"/>
    <col min="13059" max="13059" width="8.42578125" style="2" customWidth="1"/>
    <col min="13060" max="13060" width="8.7109375" style="2" customWidth="1"/>
    <col min="13061" max="13061" width="9.5703125" style="2" customWidth="1"/>
    <col min="13062" max="13062" width="8.85546875" style="2" customWidth="1"/>
    <col min="13063" max="13063" width="8.7109375" style="2" customWidth="1"/>
    <col min="13064" max="13064" width="7.85546875" style="2" customWidth="1"/>
    <col min="13065" max="13065" width="12.5703125" style="2" customWidth="1"/>
    <col min="13066" max="13066" width="6" style="2" customWidth="1"/>
    <col min="13067" max="13067" width="6.42578125" style="2" customWidth="1"/>
    <col min="13068" max="13068" width="7.42578125" style="2" customWidth="1"/>
    <col min="13069" max="13069" width="6.85546875" style="2" customWidth="1"/>
    <col min="13070" max="13070" width="7.140625" style="2" customWidth="1"/>
    <col min="13071" max="13071" width="9.140625" style="2"/>
    <col min="13072" max="13072" width="7.140625" style="2" customWidth="1"/>
    <col min="13073" max="13073" width="11.28515625" style="2" customWidth="1"/>
    <col min="13074" max="13074" width="8.85546875" style="2" customWidth="1"/>
    <col min="13075" max="13075" width="5.85546875" style="2" customWidth="1"/>
    <col min="13076" max="13076" width="6.42578125" style="2" customWidth="1"/>
    <col min="13077" max="13077" width="6.85546875" style="2" customWidth="1"/>
    <col min="13078" max="13080" width="6.28515625" style="2" customWidth="1"/>
    <col min="13081" max="13081" width="5.85546875" style="2" customWidth="1"/>
    <col min="13082" max="13312" width="9.140625" style="2"/>
    <col min="13313" max="13313" width="22.42578125" style="2" customWidth="1"/>
    <col min="13314" max="13314" width="12.28515625" style="2" customWidth="1"/>
    <col min="13315" max="13315" width="8.42578125" style="2" customWidth="1"/>
    <col min="13316" max="13316" width="8.7109375" style="2" customWidth="1"/>
    <col min="13317" max="13317" width="9.5703125" style="2" customWidth="1"/>
    <col min="13318" max="13318" width="8.85546875" style="2" customWidth="1"/>
    <col min="13319" max="13319" width="8.7109375" style="2" customWidth="1"/>
    <col min="13320" max="13320" width="7.85546875" style="2" customWidth="1"/>
    <col min="13321" max="13321" width="12.5703125" style="2" customWidth="1"/>
    <col min="13322" max="13322" width="6" style="2" customWidth="1"/>
    <col min="13323" max="13323" width="6.42578125" style="2" customWidth="1"/>
    <col min="13324" max="13324" width="7.42578125" style="2" customWidth="1"/>
    <col min="13325" max="13325" width="6.85546875" style="2" customWidth="1"/>
    <col min="13326" max="13326" width="7.140625" style="2" customWidth="1"/>
    <col min="13327" max="13327" width="9.140625" style="2"/>
    <col min="13328" max="13328" width="7.140625" style="2" customWidth="1"/>
    <col min="13329" max="13329" width="11.28515625" style="2" customWidth="1"/>
    <col min="13330" max="13330" width="8.85546875" style="2" customWidth="1"/>
    <col min="13331" max="13331" width="5.85546875" style="2" customWidth="1"/>
    <col min="13332" max="13332" width="6.42578125" style="2" customWidth="1"/>
    <col min="13333" max="13333" width="6.85546875" style="2" customWidth="1"/>
    <col min="13334" max="13336" width="6.28515625" style="2" customWidth="1"/>
    <col min="13337" max="13337" width="5.85546875" style="2" customWidth="1"/>
    <col min="13338" max="13568" width="9.140625" style="2"/>
    <col min="13569" max="13569" width="22.42578125" style="2" customWidth="1"/>
    <col min="13570" max="13570" width="12.28515625" style="2" customWidth="1"/>
    <col min="13571" max="13571" width="8.42578125" style="2" customWidth="1"/>
    <col min="13572" max="13572" width="8.7109375" style="2" customWidth="1"/>
    <col min="13573" max="13573" width="9.5703125" style="2" customWidth="1"/>
    <col min="13574" max="13574" width="8.85546875" style="2" customWidth="1"/>
    <col min="13575" max="13575" width="8.7109375" style="2" customWidth="1"/>
    <col min="13576" max="13576" width="7.85546875" style="2" customWidth="1"/>
    <col min="13577" max="13577" width="12.5703125" style="2" customWidth="1"/>
    <col min="13578" max="13578" width="6" style="2" customWidth="1"/>
    <col min="13579" max="13579" width="6.42578125" style="2" customWidth="1"/>
    <col min="13580" max="13580" width="7.42578125" style="2" customWidth="1"/>
    <col min="13581" max="13581" width="6.85546875" style="2" customWidth="1"/>
    <col min="13582" max="13582" width="7.140625" style="2" customWidth="1"/>
    <col min="13583" max="13583" width="9.140625" style="2"/>
    <col min="13584" max="13584" width="7.140625" style="2" customWidth="1"/>
    <col min="13585" max="13585" width="11.28515625" style="2" customWidth="1"/>
    <col min="13586" max="13586" width="8.85546875" style="2" customWidth="1"/>
    <col min="13587" max="13587" width="5.85546875" style="2" customWidth="1"/>
    <col min="13588" max="13588" width="6.42578125" style="2" customWidth="1"/>
    <col min="13589" max="13589" width="6.85546875" style="2" customWidth="1"/>
    <col min="13590" max="13592" width="6.28515625" style="2" customWidth="1"/>
    <col min="13593" max="13593" width="5.85546875" style="2" customWidth="1"/>
    <col min="13594" max="13824" width="9.140625" style="2"/>
    <col min="13825" max="13825" width="22.42578125" style="2" customWidth="1"/>
    <col min="13826" max="13826" width="12.28515625" style="2" customWidth="1"/>
    <col min="13827" max="13827" width="8.42578125" style="2" customWidth="1"/>
    <col min="13828" max="13828" width="8.7109375" style="2" customWidth="1"/>
    <col min="13829" max="13829" width="9.5703125" style="2" customWidth="1"/>
    <col min="13830" max="13830" width="8.85546875" style="2" customWidth="1"/>
    <col min="13831" max="13831" width="8.7109375" style="2" customWidth="1"/>
    <col min="13832" max="13832" width="7.85546875" style="2" customWidth="1"/>
    <col min="13833" max="13833" width="12.5703125" style="2" customWidth="1"/>
    <col min="13834" max="13834" width="6" style="2" customWidth="1"/>
    <col min="13835" max="13835" width="6.42578125" style="2" customWidth="1"/>
    <col min="13836" max="13836" width="7.42578125" style="2" customWidth="1"/>
    <col min="13837" max="13837" width="6.85546875" style="2" customWidth="1"/>
    <col min="13838" max="13838" width="7.140625" style="2" customWidth="1"/>
    <col min="13839" max="13839" width="9.140625" style="2"/>
    <col min="13840" max="13840" width="7.140625" style="2" customWidth="1"/>
    <col min="13841" max="13841" width="11.28515625" style="2" customWidth="1"/>
    <col min="13842" max="13842" width="8.85546875" style="2" customWidth="1"/>
    <col min="13843" max="13843" width="5.85546875" style="2" customWidth="1"/>
    <col min="13844" max="13844" width="6.42578125" style="2" customWidth="1"/>
    <col min="13845" max="13845" width="6.85546875" style="2" customWidth="1"/>
    <col min="13846" max="13848" width="6.28515625" style="2" customWidth="1"/>
    <col min="13849" max="13849" width="5.85546875" style="2" customWidth="1"/>
    <col min="13850" max="14080" width="9.140625" style="2"/>
    <col min="14081" max="14081" width="22.42578125" style="2" customWidth="1"/>
    <col min="14082" max="14082" width="12.28515625" style="2" customWidth="1"/>
    <col min="14083" max="14083" width="8.42578125" style="2" customWidth="1"/>
    <col min="14084" max="14084" width="8.7109375" style="2" customWidth="1"/>
    <col min="14085" max="14085" width="9.5703125" style="2" customWidth="1"/>
    <col min="14086" max="14086" width="8.85546875" style="2" customWidth="1"/>
    <col min="14087" max="14087" width="8.7109375" style="2" customWidth="1"/>
    <col min="14088" max="14088" width="7.85546875" style="2" customWidth="1"/>
    <col min="14089" max="14089" width="12.5703125" style="2" customWidth="1"/>
    <col min="14090" max="14090" width="6" style="2" customWidth="1"/>
    <col min="14091" max="14091" width="6.42578125" style="2" customWidth="1"/>
    <col min="14092" max="14092" width="7.42578125" style="2" customWidth="1"/>
    <col min="14093" max="14093" width="6.85546875" style="2" customWidth="1"/>
    <col min="14094" max="14094" width="7.140625" style="2" customWidth="1"/>
    <col min="14095" max="14095" width="9.140625" style="2"/>
    <col min="14096" max="14096" width="7.140625" style="2" customWidth="1"/>
    <col min="14097" max="14097" width="11.28515625" style="2" customWidth="1"/>
    <col min="14098" max="14098" width="8.85546875" style="2" customWidth="1"/>
    <col min="14099" max="14099" width="5.85546875" style="2" customWidth="1"/>
    <col min="14100" max="14100" width="6.42578125" style="2" customWidth="1"/>
    <col min="14101" max="14101" width="6.85546875" style="2" customWidth="1"/>
    <col min="14102" max="14104" width="6.28515625" style="2" customWidth="1"/>
    <col min="14105" max="14105" width="5.85546875" style="2" customWidth="1"/>
    <col min="14106" max="14336" width="9.140625" style="2"/>
    <col min="14337" max="14337" width="22.42578125" style="2" customWidth="1"/>
    <col min="14338" max="14338" width="12.28515625" style="2" customWidth="1"/>
    <col min="14339" max="14339" width="8.42578125" style="2" customWidth="1"/>
    <col min="14340" max="14340" width="8.7109375" style="2" customWidth="1"/>
    <col min="14341" max="14341" width="9.5703125" style="2" customWidth="1"/>
    <col min="14342" max="14342" width="8.85546875" style="2" customWidth="1"/>
    <col min="14343" max="14343" width="8.7109375" style="2" customWidth="1"/>
    <col min="14344" max="14344" width="7.85546875" style="2" customWidth="1"/>
    <col min="14345" max="14345" width="12.5703125" style="2" customWidth="1"/>
    <col min="14346" max="14346" width="6" style="2" customWidth="1"/>
    <col min="14347" max="14347" width="6.42578125" style="2" customWidth="1"/>
    <col min="14348" max="14348" width="7.42578125" style="2" customWidth="1"/>
    <col min="14349" max="14349" width="6.85546875" style="2" customWidth="1"/>
    <col min="14350" max="14350" width="7.140625" style="2" customWidth="1"/>
    <col min="14351" max="14351" width="9.140625" style="2"/>
    <col min="14352" max="14352" width="7.140625" style="2" customWidth="1"/>
    <col min="14353" max="14353" width="11.28515625" style="2" customWidth="1"/>
    <col min="14354" max="14354" width="8.85546875" style="2" customWidth="1"/>
    <col min="14355" max="14355" width="5.85546875" style="2" customWidth="1"/>
    <col min="14356" max="14356" width="6.42578125" style="2" customWidth="1"/>
    <col min="14357" max="14357" width="6.85546875" style="2" customWidth="1"/>
    <col min="14358" max="14360" width="6.28515625" style="2" customWidth="1"/>
    <col min="14361" max="14361" width="5.85546875" style="2" customWidth="1"/>
    <col min="14362" max="14592" width="9.140625" style="2"/>
    <col min="14593" max="14593" width="22.42578125" style="2" customWidth="1"/>
    <col min="14594" max="14594" width="12.28515625" style="2" customWidth="1"/>
    <col min="14595" max="14595" width="8.42578125" style="2" customWidth="1"/>
    <col min="14596" max="14596" width="8.7109375" style="2" customWidth="1"/>
    <col min="14597" max="14597" width="9.5703125" style="2" customWidth="1"/>
    <col min="14598" max="14598" width="8.85546875" style="2" customWidth="1"/>
    <col min="14599" max="14599" width="8.7109375" style="2" customWidth="1"/>
    <col min="14600" max="14600" width="7.85546875" style="2" customWidth="1"/>
    <col min="14601" max="14601" width="12.5703125" style="2" customWidth="1"/>
    <col min="14602" max="14602" width="6" style="2" customWidth="1"/>
    <col min="14603" max="14603" width="6.42578125" style="2" customWidth="1"/>
    <col min="14604" max="14604" width="7.42578125" style="2" customWidth="1"/>
    <col min="14605" max="14605" width="6.85546875" style="2" customWidth="1"/>
    <col min="14606" max="14606" width="7.140625" style="2" customWidth="1"/>
    <col min="14607" max="14607" width="9.140625" style="2"/>
    <col min="14608" max="14608" width="7.140625" style="2" customWidth="1"/>
    <col min="14609" max="14609" width="11.28515625" style="2" customWidth="1"/>
    <col min="14610" max="14610" width="8.85546875" style="2" customWidth="1"/>
    <col min="14611" max="14611" width="5.85546875" style="2" customWidth="1"/>
    <col min="14612" max="14612" width="6.42578125" style="2" customWidth="1"/>
    <col min="14613" max="14613" width="6.85546875" style="2" customWidth="1"/>
    <col min="14614" max="14616" width="6.28515625" style="2" customWidth="1"/>
    <col min="14617" max="14617" width="5.85546875" style="2" customWidth="1"/>
    <col min="14618" max="14848" width="9.140625" style="2"/>
    <col min="14849" max="14849" width="22.42578125" style="2" customWidth="1"/>
    <col min="14850" max="14850" width="12.28515625" style="2" customWidth="1"/>
    <col min="14851" max="14851" width="8.42578125" style="2" customWidth="1"/>
    <col min="14852" max="14852" width="8.7109375" style="2" customWidth="1"/>
    <col min="14853" max="14853" width="9.5703125" style="2" customWidth="1"/>
    <col min="14854" max="14854" width="8.85546875" style="2" customWidth="1"/>
    <col min="14855" max="14855" width="8.7109375" style="2" customWidth="1"/>
    <col min="14856" max="14856" width="7.85546875" style="2" customWidth="1"/>
    <col min="14857" max="14857" width="12.5703125" style="2" customWidth="1"/>
    <col min="14858" max="14858" width="6" style="2" customWidth="1"/>
    <col min="14859" max="14859" width="6.42578125" style="2" customWidth="1"/>
    <col min="14860" max="14860" width="7.42578125" style="2" customWidth="1"/>
    <col min="14861" max="14861" width="6.85546875" style="2" customWidth="1"/>
    <col min="14862" max="14862" width="7.140625" style="2" customWidth="1"/>
    <col min="14863" max="14863" width="9.140625" style="2"/>
    <col min="14864" max="14864" width="7.140625" style="2" customWidth="1"/>
    <col min="14865" max="14865" width="11.28515625" style="2" customWidth="1"/>
    <col min="14866" max="14866" width="8.85546875" style="2" customWidth="1"/>
    <col min="14867" max="14867" width="5.85546875" style="2" customWidth="1"/>
    <col min="14868" max="14868" width="6.42578125" style="2" customWidth="1"/>
    <col min="14869" max="14869" width="6.85546875" style="2" customWidth="1"/>
    <col min="14870" max="14872" width="6.28515625" style="2" customWidth="1"/>
    <col min="14873" max="14873" width="5.85546875" style="2" customWidth="1"/>
    <col min="14874" max="15104" width="9.140625" style="2"/>
    <col min="15105" max="15105" width="22.42578125" style="2" customWidth="1"/>
    <col min="15106" max="15106" width="12.28515625" style="2" customWidth="1"/>
    <col min="15107" max="15107" width="8.42578125" style="2" customWidth="1"/>
    <col min="15108" max="15108" width="8.7109375" style="2" customWidth="1"/>
    <col min="15109" max="15109" width="9.5703125" style="2" customWidth="1"/>
    <col min="15110" max="15110" width="8.85546875" style="2" customWidth="1"/>
    <col min="15111" max="15111" width="8.7109375" style="2" customWidth="1"/>
    <col min="15112" max="15112" width="7.85546875" style="2" customWidth="1"/>
    <col min="15113" max="15113" width="12.5703125" style="2" customWidth="1"/>
    <col min="15114" max="15114" width="6" style="2" customWidth="1"/>
    <col min="15115" max="15115" width="6.42578125" style="2" customWidth="1"/>
    <col min="15116" max="15116" width="7.42578125" style="2" customWidth="1"/>
    <col min="15117" max="15117" width="6.85546875" style="2" customWidth="1"/>
    <col min="15118" max="15118" width="7.140625" style="2" customWidth="1"/>
    <col min="15119" max="15119" width="9.140625" style="2"/>
    <col min="15120" max="15120" width="7.140625" style="2" customWidth="1"/>
    <col min="15121" max="15121" width="11.28515625" style="2" customWidth="1"/>
    <col min="15122" max="15122" width="8.85546875" style="2" customWidth="1"/>
    <col min="15123" max="15123" width="5.85546875" style="2" customWidth="1"/>
    <col min="15124" max="15124" width="6.42578125" style="2" customWidth="1"/>
    <col min="15125" max="15125" width="6.85546875" style="2" customWidth="1"/>
    <col min="15126" max="15128" width="6.28515625" style="2" customWidth="1"/>
    <col min="15129" max="15129" width="5.85546875" style="2" customWidth="1"/>
    <col min="15130" max="15360" width="9.140625" style="2"/>
    <col min="15361" max="15361" width="22.42578125" style="2" customWidth="1"/>
    <col min="15362" max="15362" width="12.28515625" style="2" customWidth="1"/>
    <col min="15363" max="15363" width="8.42578125" style="2" customWidth="1"/>
    <col min="15364" max="15364" width="8.7109375" style="2" customWidth="1"/>
    <col min="15365" max="15365" width="9.5703125" style="2" customWidth="1"/>
    <col min="15366" max="15366" width="8.85546875" style="2" customWidth="1"/>
    <col min="15367" max="15367" width="8.7109375" style="2" customWidth="1"/>
    <col min="15368" max="15368" width="7.85546875" style="2" customWidth="1"/>
    <col min="15369" max="15369" width="12.5703125" style="2" customWidth="1"/>
    <col min="15370" max="15370" width="6" style="2" customWidth="1"/>
    <col min="15371" max="15371" width="6.42578125" style="2" customWidth="1"/>
    <col min="15372" max="15372" width="7.42578125" style="2" customWidth="1"/>
    <col min="15373" max="15373" width="6.85546875" style="2" customWidth="1"/>
    <col min="15374" max="15374" width="7.140625" style="2" customWidth="1"/>
    <col min="15375" max="15375" width="9.140625" style="2"/>
    <col min="15376" max="15376" width="7.140625" style="2" customWidth="1"/>
    <col min="15377" max="15377" width="11.28515625" style="2" customWidth="1"/>
    <col min="15378" max="15378" width="8.85546875" style="2" customWidth="1"/>
    <col min="15379" max="15379" width="5.85546875" style="2" customWidth="1"/>
    <col min="15380" max="15380" width="6.42578125" style="2" customWidth="1"/>
    <col min="15381" max="15381" width="6.85546875" style="2" customWidth="1"/>
    <col min="15382" max="15384" width="6.28515625" style="2" customWidth="1"/>
    <col min="15385" max="15385" width="5.85546875" style="2" customWidth="1"/>
    <col min="15386" max="15616" width="9.140625" style="2"/>
    <col min="15617" max="15617" width="22.42578125" style="2" customWidth="1"/>
    <col min="15618" max="15618" width="12.28515625" style="2" customWidth="1"/>
    <col min="15619" max="15619" width="8.42578125" style="2" customWidth="1"/>
    <col min="15620" max="15620" width="8.7109375" style="2" customWidth="1"/>
    <col min="15621" max="15621" width="9.5703125" style="2" customWidth="1"/>
    <col min="15622" max="15622" width="8.85546875" style="2" customWidth="1"/>
    <col min="15623" max="15623" width="8.7109375" style="2" customWidth="1"/>
    <col min="15624" max="15624" width="7.85546875" style="2" customWidth="1"/>
    <col min="15625" max="15625" width="12.5703125" style="2" customWidth="1"/>
    <col min="15626" max="15626" width="6" style="2" customWidth="1"/>
    <col min="15627" max="15627" width="6.42578125" style="2" customWidth="1"/>
    <col min="15628" max="15628" width="7.42578125" style="2" customWidth="1"/>
    <col min="15629" max="15629" width="6.85546875" style="2" customWidth="1"/>
    <col min="15630" max="15630" width="7.140625" style="2" customWidth="1"/>
    <col min="15631" max="15631" width="9.140625" style="2"/>
    <col min="15632" max="15632" width="7.140625" style="2" customWidth="1"/>
    <col min="15633" max="15633" width="11.28515625" style="2" customWidth="1"/>
    <col min="15634" max="15634" width="8.85546875" style="2" customWidth="1"/>
    <col min="15635" max="15635" width="5.85546875" style="2" customWidth="1"/>
    <col min="15636" max="15636" width="6.42578125" style="2" customWidth="1"/>
    <col min="15637" max="15637" width="6.85546875" style="2" customWidth="1"/>
    <col min="15638" max="15640" width="6.28515625" style="2" customWidth="1"/>
    <col min="15641" max="15641" width="5.85546875" style="2" customWidth="1"/>
    <col min="15642" max="15872" width="9.140625" style="2"/>
    <col min="15873" max="15873" width="22.42578125" style="2" customWidth="1"/>
    <col min="15874" max="15874" width="12.28515625" style="2" customWidth="1"/>
    <col min="15875" max="15875" width="8.42578125" style="2" customWidth="1"/>
    <col min="15876" max="15876" width="8.7109375" style="2" customWidth="1"/>
    <col min="15877" max="15877" width="9.5703125" style="2" customWidth="1"/>
    <col min="15878" max="15878" width="8.85546875" style="2" customWidth="1"/>
    <col min="15879" max="15879" width="8.7109375" style="2" customWidth="1"/>
    <col min="15880" max="15880" width="7.85546875" style="2" customWidth="1"/>
    <col min="15881" max="15881" width="12.5703125" style="2" customWidth="1"/>
    <col min="15882" max="15882" width="6" style="2" customWidth="1"/>
    <col min="15883" max="15883" width="6.42578125" style="2" customWidth="1"/>
    <col min="15884" max="15884" width="7.42578125" style="2" customWidth="1"/>
    <col min="15885" max="15885" width="6.85546875" style="2" customWidth="1"/>
    <col min="15886" max="15886" width="7.140625" style="2" customWidth="1"/>
    <col min="15887" max="15887" width="9.140625" style="2"/>
    <col min="15888" max="15888" width="7.140625" style="2" customWidth="1"/>
    <col min="15889" max="15889" width="11.28515625" style="2" customWidth="1"/>
    <col min="15890" max="15890" width="8.85546875" style="2" customWidth="1"/>
    <col min="15891" max="15891" width="5.85546875" style="2" customWidth="1"/>
    <col min="15892" max="15892" width="6.42578125" style="2" customWidth="1"/>
    <col min="15893" max="15893" width="6.85546875" style="2" customWidth="1"/>
    <col min="15894" max="15896" width="6.28515625" style="2" customWidth="1"/>
    <col min="15897" max="15897" width="5.85546875" style="2" customWidth="1"/>
    <col min="15898" max="16128" width="9.140625" style="2"/>
    <col min="16129" max="16129" width="22.42578125" style="2" customWidth="1"/>
    <col min="16130" max="16130" width="12.28515625" style="2" customWidth="1"/>
    <col min="16131" max="16131" width="8.42578125" style="2" customWidth="1"/>
    <col min="16132" max="16132" width="8.7109375" style="2" customWidth="1"/>
    <col min="16133" max="16133" width="9.5703125" style="2" customWidth="1"/>
    <col min="16134" max="16134" width="8.85546875" style="2" customWidth="1"/>
    <col min="16135" max="16135" width="8.7109375" style="2" customWidth="1"/>
    <col min="16136" max="16136" width="7.85546875" style="2" customWidth="1"/>
    <col min="16137" max="16137" width="12.5703125" style="2" customWidth="1"/>
    <col min="16138" max="16138" width="6" style="2" customWidth="1"/>
    <col min="16139" max="16139" width="6.42578125" style="2" customWidth="1"/>
    <col min="16140" max="16140" width="7.42578125" style="2" customWidth="1"/>
    <col min="16141" max="16141" width="6.85546875" style="2" customWidth="1"/>
    <col min="16142" max="16142" width="7.140625" style="2" customWidth="1"/>
    <col min="16143" max="16143" width="9.140625" style="2"/>
    <col min="16144" max="16144" width="7.140625" style="2" customWidth="1"/>
    <col min="16145" max="16145" width="11.28515625" style="2" customWidth="1"/>
    <col min="16146" max="16146" width="8.85546875" style="2" customWidth="1"/>
    <col min="16147" max="16147" width="5.85546875" style="2" customWidth="1"/>
    <col min="16148" max="16148" width="6.42578125" style="2" customWidth="1"/>
    <col min="16149" max="16149" width="6.85546875" style="2" customWidth="1"/>
    <col min="16150" max="16152" width="6.28515625" style="2" customWidth="1"/>
    <col min="16153" max="16153" width="5.85546875" style="2" customWidth="1"/>
    <col min="16154" max="16384" width="9.140625" style="2"/>
  </cols>
  <sheetData>
    <row r="2" spans="1:27" ht="15" x14ac:dyDescent="0.25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AA2" s="2"/>
    </row>
    <row r="3" spans="1:27" ht="18.75" x14ac:dyDescent="0.3">
      <c r="C3" s="3"/>
      <c r="D3" s="295" t="s">
        <v>0</v>
      </c>
      <c r="E3" s="296"/>
      <c r="F3" s="296"/>
      <c r="G3" s="296"/>
      <c r="H3" s="296"/>
      <c r="I3" s="3"/>
      <c r="AA3" s="2"/>
    </row>
    <row r="4" spans="1:27" ht="17.25" customHeight="1" x14ac:dyDescent="0.2">
      <c r="B4" s="4"/>
      <c r="C4" s="297" t="s">
        <v>1</v>
      </c>
      <c r="D4" s="297"/>
      <c r="E4" s="297"/>
      <c r="F4" s="297"/>
      <c r="G4" s="297"/>
      <c r="H4" s="297"/>
      <c r="I4" s="297"/>
      <c r="J4" s="4"/>
      <c r="K4" s="4"/>
      <c r="AA4" s="2"/>
    </row>
    <row r="5" spans="1:27" ht="18.75" x14ac:dyDescent="0.3">
      <c r="B5" s="5"/>
      <c r="C5" s="298" t="s">
        <v>209</v>
      </c>
      <c r="D5" s="298"/>
      <c r="E5" s="298"/>
      <c r="F5" s="298"/>
      <c r="G5" s="298"/>
      <c r="H5" s="298"/>
      <c r="I5" s="298"/>
      <c r="J5" s="5"/>
      <c r="AA5" s="2"/>
    </row>
    <row r="7" spans="1:27" x14ac:dyDescent="0.2">
      <c r="A7" s="271" t="s">
        <v>2</v>
      </c>
      <c r="B7" s="271" t="s">
        <v>3</v>
      </c>
      <c r="C7" s="291" t="s">
        <v>4</v>
      </c>
      <c r="D7" s="291"/>
      <c r="E7" s="291"/>
      <c r="F7" s="291"/>
      <c r="G7" s="291"/>
      <c r="H7" s="291"/>
      <c r="I7" s="301" t="s">
        <v>5</v>
      </c>
      <c r="J7" s="301"/>
      <c r="K7" s="301"/>
      <c r="L7" s="301"/>
      <c r="M7" s="301"/>
      <c r="N7" s="301"/>
      <c r="AA7" s="2"/>
    </row>
    <row r="8" spans="1:27" x14ac:dyDescent="0.2">
      <c r="A8" s="299"/>
      <c r="B8" s="300"/>
      <c r="C8" s="271" t="s">
        <v>6</v>
      </c>
      <c r="D8" s="271"/>
      <c r="E8" s="271" t="s">
        <v>7</v>
      </c>
      <c r="F8" s="271"/>
      <c r="G8" s="291" t="s">
        <v>8</v>
      </c>
      <c r="H8" s="291"/>
      <c r="I8" s="271" t="s">
        <v>9</v>
      </c>
      <c r="J8" s="271" t="s">
        <v>10</v>
      </c>
      <c r="K8" s="271" t="s">
        <v>11</v>
      </c>
      <c r="L8" s="291" t="s">
        <v>12</v>
      </c>
      <c r="M8" s="271" t="s">
        <v>7</v>
      </c>
      <c r="N8" s="291" t="s">
        <v>13</v>
      </c>
      <c r="AA8" s="2"/>
    </row>
    <row r="9" spans="1:27" x14ac:dyDescent="0.2">
      <c r="A9" s="299"/>
      <c r="B9" s="300"/>
      <c r="C9" s="292" t="s">
        <v>14</v>
      </c>
      <c r="D9" s="292" t="s">
        <v>15</v>
      </c>
      <c r="E9" s="292" t="s">
        <v>14</v>
      </c>
      <c r="F9" s="292" t="s">
        <v>15</v>
      </c>
      <c r="G9" s="293" t="s">
        <v>14</v>
      </c>
      <c r="H9" s="292" t="s">
        <v>15</v>
      </c>
      <c r="I9" s="271"/>
      <c r="J9" s="271"/>
      <c r="K9" s="271"/>
      <c r="L9" s="291"/>
      <c r="M9" s="271"/>
      <c r="N9" s="291"/>
      <c r="AA9" s="2"/>
    </row>
    <row r="10" spans="1:27" x14ac:dyDescent="0.2">
      <c r="A10" s="299"/>
      <c r="B10" s="300"/>
      <c r="C10" s="292"/>
      <c r="D10" s="292"/>
      <c r="E10" s="292"/>
      <c r="F10" s="292"/>
      <c r="G10" s="293"/>
      <c r="H10" s="292"/>
      <c r="I10" s="271"/>
      <c r="J10" s="271"/>
      <c r="K10" s="271"/>
      <c r="L10" s="291"/>
      <c r="M10" s="271"/>
      <c r="N10" s="291"/>
      <c r="AA10" s="2"/>
    </row>
    <row r="11" spans="1:27" ht="15" x14ac:dyDescent="0.2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112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12</v>
      </c>
      <c r="N11" s="6">
        <v>14</v>
      </c>
      <c r="AA11" s="2"/>
    </row>
    <row r="12" spans="1:27" ht="15" x14ac:dyDescent="0.25">
      <c r="A12" s="7"/>
      <c r="B12" s="7"/>
      <c r="C12" s="7"/>
      <c r="D12" s="7"/>
      <c r="E12" s="7"/>
      <c r="F12" s="7"/>
      <c r="G12" s="32"/>
      <c r="H12" s="7"/>
      <c r="I12" s="7"/>
      <c r="J12" s="7"/>
      <c r="K12" s="7"/>
      <c r="L12" s="7"/>
      <c r="M12" s="7"/>
      <c r="N12" s="7"/>
      <c r="AA12" s="2"/>
    </row>
    <row r="13" spans="1:27" ht="15.75" x14ac:dyDescent="0.2">
      <c r="A13" s="285" t="s">
        <v>16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AA13" s="2"/>
    </row>
    <row r="14" spans="1:27" x14ac:dyDescent="0.2">
      <c r="A14" s="271" t="s">
        <v>17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AA14" s="2"/>
    </row>
    <row r="15" spans="1:27" ht="14.25" customHeight="1" x14ac:dyDescent="0.2">
      <c r="A15" s="271" t="s">
        <v>18</v>
      </c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AA15" s="2"/>
    </row>
    <row r="16" spans="1:27" ht="91.5" customHeight="1" x14ac:dyDescent="0.2">
      <c r="A16" s="62" t="s">
        <v>19</v>
      </c>
      <c r="B16" s="62" t="s">
        <v>20</v>
      </c>
      <c r="C16" s="8">
        <v>394</v>
      </c>
      <c r="D16" s="8">
        <v>10000</v>
      </c>
      <c r="E16" s="9"/>
      <c r="F16" s="8"/>
      <c r="G16" s="9"/>
      <c r="H16" s="8"/>
      <c r="I16" s="134" t="s">
        <v>196</v>
      </c>
      <c r="J16" s="11" t="s">
        <v>197</v>
      </c>
      <c r="K16" s="8"/>
      <c r="L16" s="11">
        <v>972</v>
      </c>
      <c r="M16" s="11"/>
      <c r="N16" s="11"/>
      <c r="AA16" s="2"/>
    </row>
    <row r="17" spans="1:27" ht="56.25" customHeight="1" x14ac:dyDescent="0.2">
      <c r="A17" s="62" t="s">
        <v>111</v>
      </c>
      <c r="B17" s="62" t="s">
        <v>20</v>
      </c>
      <c r="C17" s="8">
        <v>70</v>
      </c>
      <c r="D17" s="8"/>
      <c r="E17" s="9"/>
      <c r="F17" s="8"/>
      <c r="G17" s="9"/>
      <c r="H17" s="8"/>
      <c r="I17" s="10"/>
      <c r="J17" s="11"/>
      <c r="K17" s="8"/>
      <c r="L17" s="11"/>
      <c r="M17" s="11"/>
      <c r="N17" s="11"/>
      <c r="AA17" s="2"/>
    </row>
    <row r="18" spans="1:27" ht="52.5" customHeight="1" x14ac:dyDescent="0.2">
      <c r="A18" s="131" t="s">
        <v>172</v>
      </c>
      <c r="B18" s="131" t="s">
        <v>164</v>
      </c>
      <c r="C18" s="8"/>
      <c r="D18" s="8"/>
      <c r="E18" s="9"/>
      <c r="F18" s="8"/>
      <c r="G18" s="9"/>
      <c r="H18" s="8"/>
      <c r="I18" s="134"/>
      <c r="J18" s="11"/>
      <c r="K18" s="8"/>
      <c r="L18" s="11"/>
      <c r="M18" s="11"/>
      <c r="N18" s="11"/>
      <c r="AA18" s="2"/>
    </row>
    <row r="19" spans="1:27" ht="55.5" customHeight="1" x14ac:dyDescent="0.2">
      <c r="A19" s="131" t="s">
        <v>173</v>
      </c>
      <c r="B19" s="136" t="s">
        <v>178</v>
      </c>
      <c r="C19" s="8"/>
      <c r="D19" s="8"/>
      <c r="E19" s="9"/>
      <c r="F19" s="8"/>
      <c r="G19" s="9"/>
      <c r="H19" s="8"/>
      <c r="I19" s="10"/>
      <c r="J19" s="11"/>
      <c r="K19" s="8"/>
      <c r="L19" s="11"/>
      <c r="M19" s="11"/>
      <c r="N19" s="11"/>
      <c r="AA19" s="2"/>
    </row>
    <row r="20" spans="1:27" ht="27.75" customHeight="1" x14ac:dyDescent="0.2">
      <c r="A20" s="131" t="s">
        <v>174</v>
      </c>
      <c r="B20" s="131"/>
      <c r="C20" s="8"/>
      <c r="D20" s="8"/>
      <c r="E20" s="9"/>
      <c r="F20" s="8"/>
      <c r="G20" s="9"/>
      <c r="H20" s="8"/>
      <c r="I20" s="10"/>
      <c r="J20" s="11"/>
      <c r="K20" s="8"/>
      <c r="L20" s="11"/>
      <c r="M20" s="11"/>
      <c r="N20" s="11"/>
      <c r="AA20" s="2"/>
    </row>
    <row r="21" spans="1:27" ht="27.75" customHeight="1" x14ac:dyDescent="0.2">
      <c r="A21" s="132" t="s">
        <v>175</v>
      </c>
      <c r="B21" s="132"/>
      <c r="C21" s="8"/>
      <c r="D21" s="8"/>
      <c r="E21" s="9"/>
      <c r="F21" s="8"/>
      <c r="G21" s="9"/>
      <c r="H21" s="8"/>
      <c r="I21" s="10"/>
      <c r="J21" s="11"/>
      <c r="K21" s="8"/>
      <c r="L21" s="11"/>
      <c r="M21" s="11"/>
      <c r="N21" s="11"/>
      <c r="AA21" s="2"/>
    </row>
    <row r="22" spans="1:27" x14ac:dyDescent="0.2">
      <c r="A22" s="15" t="s">
        <v>22</v>
      </c>
      <c r="B22" s="16"/>
      <c r="C22" s="17">
        <f>C16+C17</f>
        <v>464</v>
      </c>
      <c r="D22" s="17">
        <f t="shared" ref="D22:H22" si="0">D16+D17</f>
        <v>10000</v>
      </c>
      <c r="E22" s="17">
        <f t="shared" si="0"/>
        <v>0</v>
      </c>
      <c r="F22" s="17">
        <f t="shared" si="0"/>
        <v>0</v>
      </c>
      <c r="G22" s="124">
        <f t="shared" si="0"/>
        <v>0</v>
      </c>
      <c r="H22" s="17">
        <f t="shared" si="0"/>
        <v>0</v>
      </c>
      <c r="I22" s="18"/>
      <c r="J22" s="19"/>
      <c r="K22" s="17"/>
      <c r="L22" s="17"/>
      <c r="M22" s="17"/>
      <c r="N22" s="17"/>
      <c r="AA22" s="2"/>
    </row>
    <row r="23" spans="1:27" x14ac:dyDescent="0.2">
      <c r="A23" s="15" t="s">
        <v>23</v>
      </c>
      <c r="B23" s="16"/>
      <c r="C23" s="17">
        <f>C18+C19+C20</f>
        <v>0</v>
      </c>
      <c r="D23" s="17">
        <f t="shared" ref="D23:H23" si="1">D18+D19+D20</f>
        <v>0</v>
      </c>
      <c r="E23" s="17">
        <f t="shared" si="1"/>
        <v>0</v>
      </c>
      <c r="F23" s="17">
        <f t="shared" si="1"/>
        <v>0</v>
      </c>
      <c r="G23" s="124">
        <f t="shared" si="1"/>
        <v>0</v>
      </c>
      <c r="H23" s="17">
        <f t="shared" si="1"/>
        <v>0</v>
      </c>
      <c r="I23" s="18"/>
      <c r="J23" s="19"/>
      <c r="K23" s="17"/>
      <c r="L23" s="19"/>
      <c r="M23" s="19"/>
      <c r="N23" s="19"/>
      <c r="AA23" s="2"/>
    </row>
    <row r="24" spans="1:27" x14ac:dyDescent="0.2">
      <c r="A24" s="15" t="s">
        <v>118</v>
      </c>
      <c r="B24" s="16"/>
      <c r="C24" s="17"/>
      <c r="D24" s="17"/>
      <c r="E24" s="17"/>
      <c r="F24" s="17"/>
      <c r="G24" s="124"/>
      <c r="H24" s="17"/>
      <c r="I24" s="18"/>
      <c r="J24" s="19"/>
      <c r="K24" s="17"/>
      <c r="L24" s="19"/>
      <c r="M24" s="19"/>
      <c r="N24" s="19"/>
      <c r="AA24" s="2"/>
    </row>
    <row r="25" spans="1:27" x14ac:dyDescent="0.2">
      <c r="A25" s="15" t="s">
        <v>119</v>
      </c>
      <c r="B25" s="16"/>
      <c r="C25" s="17"/>
      <c r="D25" s="17"/>
      <c r="E25" s="17"/>
      <c r="F25" s="17"/>
      <c r="G25" s="124"/>
      <c r="H25" s="17"/>
      <c r="I25" s="18"/>
      <c r="J25" s="19"/>
      <c r="K25" s="17"/>
      <c r="L25" s="19"/>
      <c r="M25" s="19"/>
      <c r="N25" s="19"/>
      <c r="AA25" s="2"/>
    </row>
    <row r="26" spans="1:27" x14ac:dyDescent="0.2">
      <c r="A26" s="15" t="s">
        <v>120</v>
      </c>
      <c r="B26" s="16"/>
      <c r="C26" s="17">
        <f>C22+C23+C24+C25</f>
        <v>464</v>
      </c>
      <c r="D26" s="17">
        <f t="shared" ref="D26:H26" si="2">D22+D23+D24+D25</f>
        <v>10000</v>
      </c>
      <c r="E26" s="17">
        <f t="shared" si="2"/>
        <v>0</v>
      </c>
      <c r="F26" s="17">
        <f t="shared" si="2"/>
        <v>0</v>
      </c>
      <c r="G26" s="124">
        <f t="shared" si="2"/>
        <v>0</v>
      </c>
      <c r="H26" s="17">
        <f t="shared" si="2"/>
        <v>0</v>
      </c>
      <c r="I26" s="17"/>
      <c r="J26" s="17"/>
      <c r="K26" s="17"/>
      <c r="L26" s="17"/>
      <c r="M26" s="17"/>
      <c r="N26" s="17"/>
      <c r="AA26" s="2"/>
    </row>
    <row r="27" spans="1:27" x14ac:dyDescent="0.2">
      <c r="A27" s="7"/>
      <c r="B27" s="7"/>
      <c r="C27" s="7"/>
      <c r="D27" s="7"/>
      <c r="E27" s="7"/>
      <c r="F27" s="7"/>
      <c r="G27" s="32"/>
      <c r="H27" s="7"/>
      <c r="I27" s="7"/>
      <c r="J27" s="7"/>
      <c r="K27" s="7"/>
      <c r="L27" s="7"/>
      <c r="M27" s="7"/>
      <c r="N27" s="7"/>
      <c r="Z27" s="2"/>
      <c r="AA27" s="2"/>
    </row>
    <row r="28" spans="1:27" ht="16.5" customHeight="1" x14ac:dyDescent="0.2">
      <c r="A28" s="285" t="s">
        <v>27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Z28" s="2"/>
      <c r="AA28" s="2"/>
    </row>
    <row r="29" spans="1:27" x14ac:dyDescent="0.2">
      <c r="A29" s="271" t="s">
        <v>28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7"/>
      <c r="Z29" s="2"/>
      <c r="AA29" s="2"/>
    </row>
    <row r="30" spans="1:27" x14ac:dyDescent="0.2">
      <c r="A30" s="271" t="s">
        <v>29</v>
      </c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Z30" s="2"/>
      <c r="AA30" s="2"/>
    </row>
    <row r="31" spans="1:27" x14ac:dyDescent="0.2">
      <c r="A31" s="271" t="s">
        <v>30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S31" s="2"/>
      <c r="T31" s="2"/>
      <c r="U31" s="2"/>
      <c r="V31" s="2"/>
      <c r="W31" s="2"/>
      <c r="X31" s="2"/>
      <c r="Y31" s="2"/>
      <c r="Z31" s="2"/>
      <c r="AA31" s="2"/>
    </row>
    <row r="32" spans="1:27" ht="53.25" customHeight="1" x14ac:dyDescent="0.2">
      <c r="A32" s="271" t="s">
        <v>31</v>
      </c>
      <c r="B32" s="62" t="s">
        <v>32</v>
      </c>
      <c r="C32" s="62"/>
      <c r="D32" s="62"/>
      <c r="E32" s="62"/>
      <c r="F32" s="62"/>
      <c r="G32" s="144"/>
      <c r="H32" s="62"/>
      <c r="I32" s="62"/>
      <c r="J32" s="62"/>
      <c r="K32" s="62"/>
      <c r="L32" s="62"/>
      <c r="M32" s="62"/>
      <c r="N32" s="62"/>
      <c r="S32" s="2"/>
      <c r="T32" s="2"/>
      <c r="U32" s="2"/>
      <c r="V32" s="2"/>
      <c r="W32" s="2"/>
      <c r="X32" s="2"/>
      <c r="Y32" s="2"/>
      <c r="Z32" s="2"/>
      <c r="AA32" s="2"/>
    </row>
    <row r="33" spans="1:27" ht="13.5" customHeight="1" x14ac:dyDescent="0.2">
      <c r="A33" s="290"/>
      <c r="B33" s="62" t="s">
        <v>33</v>
      </c>
      <c r="C33" s="62"/>
      <c r="D33" s="62"/>
      <c r="E33" s="62"/>
      <c r="F33" s="62"/>
      <c r="G33" s="144"/>
      <c r="H33" s="62"/>
      <c r="I33" s="62"/>
      <c r="J33" s="62"/>
      <c r="K33" s="62"/>
      <c r="L33" s="62"/>
      <c r="M33" s="62"/>
      <c r="N33" s="62"/>
      <c r="S33" s="2"/>
      <c r="T33" s="2"/>
      <c r="U33" s="2"/>
      <c r="V33" s="2"/>
      <c r="W33" s="2"/>
      <c r="X33" s="2"/>
      <c r="Y33" s="2"/>
      <c r="Z33" s="2"/>
      <c r="AA33" s="2"/>
    </row>
    <row r="34" spans="1:27" ht="91.5" customHeight="1" x14ac:dyDescent="0.2">
      <c r="A34" s="66" t="s">
        <v>121</v>
      </c>
      <c r="B34" s="62" t="s">
        <v>32</v>
      </c>
      <c r="C34" s="11"/>
      <c r="D34" s="11"/>
      <c r="E34" s="11"/>
      <c r="F34" s="11"/>
      <c r="G34" s="21"/>
      <c r="H34" s="11"/>
      <c r="I34" s="22"/>
      <c r="J34" s="22"/>
      <c r="K34" s="11"/>
      <c r="L34" s="11"/>
      <c r="M34" s="11"/>
      <c r="N34" s="11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">
      <c r="A35" s="15" t="s">
        <v>22</v>
      </c>
      <c r="B35" s="16"/>
      <c r="C35" s="19"/>
      <c r="D35" s="19"/>
      <c r="E35" s="19"/>
      <c r="F35" s="19"/>
      <c r="G35" s="23"/>
      <c r="H35" s="19"/>
      <c r="I35" s="19"/>
      <c r="J35" s="19"/>
      <c r="K35" s="19"/>
      <c r="L35" s="19"/>
      <c r="M35" s="19"/>
      <c r="N35" s="19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">
      <c r="A36" s="15" t="s">
        <v>23</v>
      </c>
      <c r="B36" s="16"/>
      <c r="C36" s="19"/>
      <c r="D36" s="19"/>
      <c r="E36" s="19"/>
      <c r="F36" s="19"/>
      <c r="G36" s="23"/>
      <c r="H36" s="19"/>
      <c r="I36" s="24"/>
      <c r="J36" s="24"/>
      <c r="K36" s="19"/>
      <c r="L36" s="19"/>
      <c r="M36" s="19"/>
      <c r="N36" s="19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">
      <c r="A37" s="15" t="s">
        <v>118</v>
      </c>
      <c r="B37" s="16"/>
      <c r="C37" s="19"/>
      <c r="D37" s="19"/>
      <c r="E37" s="19"/>
      <c r="F37" s="19"/>
      <c r="G37" s="23"/>
      <c r="H37" s="19"/>
      <c r="I37" s="24"/>
      <c r="J37" s="24"/>
      <c r="K37" s="19"/>
      <c r="L37" s="19"/>
      <c r="M37" s="19"/>
      <c r="N37" s="19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">
      <c r="A38" s="15" t="s">
        <v>119</v>
      </c>
      <c r="B38" s="16"/>
      <c r="C38" s="19"/>
      <c r="D38" s="19"/>
      <c r="E38" s="19"/>
      <c r="F38" s="19"/>
      <c r="G38" s="23"/>
      <c r="H38" s="19"/>
      <c r="I38" s="24"/>
      <c r="J38" s="24"/>
      <c r="K38" s="19"/>
      <c r="L38" s="19"/>
      <c r="M38" s="19"/>
      <c r="N38" s="19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">
      <c r="A39" s="25" t="s">
        <v>34</v>
      </c>
      <c r="B39" s="25"/>
      <c r="C39" s="26">
        <f>C35+C36+C37+C38</f>
        <v>0</v>
      </c>
      <c r="D39" s="26">
        <f t="shared" ref="D39:N39" si="3">D35+D36+D37+D38</f>
        <v>0</v>
      </c>
      <c r="E39" s="26">
        <f t="shared" si="3"/>
        <v>0</v>
      </c>
      <c r="F39" s="26">
        <f t="shared" si="3"/>
        <v>0</v>
      </c>
      <c r="G39" s="27">
        <f t="shared" si="3"/>
        <v>0</v>
      </c>
      <c r="H39" s="26">
        <f t="shared" si="3"/>
        <v>0</v>
      </c>
      <c r="I39" s="26"/>
      <c r="J39" s="26"/>
      <c r="K39" s="26">
        <f t="shared" si="3"/>
        <v>0</v>
      </c>
      <c r="L39" s="26">
        <f t="shared" si="3"/>
        <v>0</v>
      </c>
      <c r="M39" s="26">
        <f t="shared" si="3"/>
        <v>0</v>
      </c>
      <c r="N39" s="26">
        <f t="shared" si="3"/>
        <v>0</v>
      </c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">
      <c r="A40" s="7"/>
      <c r="B40" s="7"/>
      <c r="C40" s="7"/>
      <c r="D40" s="7"/>
      <c r="E40" s="7"/>
      <c r="F40" s="7"/>
      <c r="G40" s="32"/>
      <c r="H40" s="7"/>
      <c r="I40" s="7"/>
      <c r="J40" s="7"/>
      <c r="K40" s="7"/>
      <c r="L40" s="7"/>
      <c r="M40" s="7"/>
      <c r="N40" s="7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x14ac:dyDescent="0.2">
      <c r="A41" s="285" t="s">
        <v>117</v>
      </c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">
      <c r="A42" s="271" t="s">
        <v>36</v>
      </c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">
      <c r="A43" s="271" t="s">
        <v>37</v>
      </c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">
      <c r="A44" s="271" t="s">
        <v>30</v>
      </c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S44" s="2"/>
      <c r="T44" s="2"/>
      <c r="U44" s="2"/>
      <c r="V44" s="2"/>
      <c r="W44" s="2"/>
      <c r="X44" s="2"/>
      <c r="Y44" s="2"/>
      <c r="Z44" s="2"/>
      <c r="AA44" s="2"/>
    </row>
    <row r="45" spans="1:27" ht="155.25" customHeight="1" x14ac:dyDescent="0.2">
      <c r="A45" s="62" t="s">
        <v>194</v>
      </c>
      <c r="B45" s="62" t="s">
        <v>32</v>
      </c>
      <c r="C45" s="11">
        <v>350</v>
      </c>
      <c r="D45" s="11"/>
      <c r="E45" s="11"/>
      <c r="F45" s="11"/>
      <c r="G45" s="21">
        <v>83.9</v>
      </c>
      <c r="H45" s="11"/>
      <c r="I45" s="22"/>
      <c r="J45" s="22"/>
      <c r="K45" s="11"/>
      <c r="L45" s="11"/>
      <c r="M45" s="11"/>
      <c r="N45" s="11"/>
      <c r="S45" s="2"/>
      <c r="T45" s="2"/>
      <c r="U45" s="2"/>
      <c r="V45" s="2"/>
      <c r="W45" s="2"/>
      <c r="X45" s="2"/>
      <c r="Y45" s="2"/>
      <c r="Z45" s="2"/>
      <c r="AA45" s="2"/>
    </row>
    <row r="46" spans="1:27" ht="38.25" x14ac:dyDescent="0.2">
      <c r="A46" s="62" t="s">
        <v>200</v>
      </c>
      <c r="B46" s="62" t="s">
        <v>55</v>
      </c>
      <c r="C46" s="11">
        <v>16.93</v>
      </c>
      <c r="D46" s="11"/>
      <c r="E46" s="11"/>
      <c r="F46" s="11"/>
      <c r="G46" s="21"/>
      <c r="H46" s="11"/>
      <c r="I46" s="22"/>
      <c r="J46" s="22"/>
      <c r="K46" s="11"/>
      <c r="L46" s="11"/>
      <c r="M46" s="11"/>
      <c r="N46" s="11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">
      <c r="A47" s="106" t="s">
        <v>125</v>
      </c>
      <c r="B47" s="106"/>
      <c r="C47" s="11">
        <f>C45+C46</f>
        <v>366.93</v>
      </c>
      <c r="D47" s="11">
        <f t="shared" ref="D47:H47" si="4">D45+D46</f>
        <v>0</v>
      </c>
      <c r="E47" s="11">
        <f t="shared" si="4"/>
        <v>0</v>
      </c>
      <c r="F47" s="11">
        <f t="shared" si="4"/>
        <v>0</v>
      </c>
      <c r="G47" s="11">
        <f t="shared" si="4"/>
        <v>83.9</v>
      </c>
      <c r="H47" s="11">
        <f t="shared" si="4"/>
        <v>0</v>
      </c>
      <c r="I47" s="22"/>
      <c r="J47" s="22"/>
      <c r="K47" s="11"/>
      <c r="L47" s="11"/>
      <c r="M47" s="11"/>
      <c r="N47" s="11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">
      <c r="A48" s="25" t="s">
        <v>26</v>
      </c>
      <c r="B48" s="35"/>
      <c r="C48" s="14">
        <f>C47</f>
        <v>366.93</v>
      </c>
      <c r="D48" s="14">
        <f t="shared" ref="D48:H48" si="5">D47</f>
        <v>0</v>
      </c>
      <c r="E48" s="14">
        <f t="shared" si="5"/>
        <v>0</v>
      </c>
      <c r="F48" s="14">
        <f t="shared" si="5"/>
        <v>0</v>
      </c>
      <c r="G48" s="145">
        <f t="shared" si="5"/>
        <v>83.9</v>
      </c>
      <c r="H48" s="14">
        <f t="shared" si="5"/>
        <v>0</v>
      </c>
      <c r="I48" s="14"/>
      <c r="J48" s="14"/>
      <c r="K48" s="14">
        <f>K45+K46</f>
        <v>0</v>
      </c>
      <c r="L48" s="14">
        <f t="shared" ref="L48:N48" si="6">L45+L46</f>
        <v>0</v>
      </c>
      <c r="M48" s="14">
        <f t="shared" si="6"/>
        <v>0</v>
      </c>
      <c r="N48" s="14">
        <f t="shared" si="6"/>
        <v>0</v>
      </c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">
      <c r="A49" s="7"/>
      <c r="B49" s="7"/>
      <c r="C49" s="7"/>
      <c r="D49" s="7"/>
      <c r="E49" s="7"/>
      <c r="F49" s="7"/>
      <c r="G49" s="32"/>
      <c r="H49" s="7"/>
      <c r="I49" s="7"/>
      <c r="J49" s="7"/>
      <c r="K49" s="7"/>
      <c r="L49" s="7"/>
      <c r="M49" s="7"/>
      <c r="N49" s="7"/>
      <c r="S49" s="2"/>
      <c r="T49" s="2"/>
      <c r="U49" s="2"/>
      <c r="V49" s="2"/>
      <c r="W49" s="2"/>
      <c r="X49" s="2"/>
      <c r="Y49" s="2"/>
      <c r="Z49" s="2"/>
      <c r="AA49" s="2"/>
    </row>
    <row r="50" spans="1:27" ht="15.75" x14ac:dyDescent="0.2">
      <c r="A50" s="285" t="s">
        <v>180</v>
      </c>
      <c r="B50" s="285"/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139" t="s">
        <v>181</v>
      </c>
      <c r="S50" s="2"/>
      <c r="T50" s="2"/>
      <c r="U50" s="2"/>
      <c r="V50" s="2"/>
      <c r="W50" s="2"/>
      <c r="X50" s="2"/>
      <c r="Y50" s="2"/>
      <c r="Z50" s="2"/>
      <c r="AA50" s="2"/>
    </row>
    <row r="51" spans="1:27" ht="28.5" customHeight="1" x14ac:dyDescent="0.2">
      <c r="A51" s="271" t="s">
        <v>38</v>
      </c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S51" s="2"/>
      <c r="T51" s="2"/>
      <c r="U51" s="2"/>
      <c r="V51" s="2"/>
      <c r="W51" s="2"/>
      <c r="X51" s="2"/>
      <c r="Y51" s="2"/>
      <c r="Z51" s="2"/>
      <c r="AA51" s="2"/>
    </row>
    <row r="52" spans="1:27" ht="39" customHeight="1" x14ac:dyDescent="0.2">
      <c r="A52" s="271" t="s">
        <v>182</v>
      </c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S52" s="2"/>
      <c r="T52" s="2"/>
      <c r="U52" s="2"/>
      <c r="V52" s="2"/>
      <c r="W52" s="2"/>
      <c r="X52" s="2"/>
      <c r="Y52" s="2"/>
      <c r="Z52" s="2"/>
      <c r="AA52" s="2"/>
    </row>
    <row r="53" spans="1:27" ht="16.5" customHeight="1" x14ac:dyDescent="0.2">
      <c r="A53" s="271" t="s">
        <v>30</v>
      </c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S53" s="2"/>
      <c r="T53" s="2"/>
      <c r="U53" s="2"/>
      <c r="V53" s="2"/>
      <c r="W53" s="2"/>
      <c r="X53" s="2"/>
      <c r="Y53" s="2"/>
      <c r="Z53" s="2"/>
      <c r="AA53" s="2"/>
    </row>
    <row r="54" spans="1:27" ht="103.5" customHeight="1" x14ac:dyDescent="0.2">
      <c r="A54" s="67" t="s">
        <v>193</v>
      </c>
      <c r="B54" s="62" t="s">
        <v>32</v>
      </c>
      <c r="C54" s="8">
        <v>250</v>
      </c>
      <c r="D54" s="8"/>
      <c r="E54" s="8"/>
      <c r="F54" s="8"/>
      <c r="G54" s="9">
        <v>80</v>
      </c>
      <c r="H54" s="8"/>
      <c r="I54" s="22"/>
      <c r="J54" s="22"/>
      <c r="K54" s="11"/>
      <c r="L54" s="11"/>
      <c r="M54" s="11"/>
      <c r="N54" s="11"/>
      <c r="S54" s="2"/>
      <c r="T54" s="2"/>
      <c r="U54" s="2"/>
      <c r="V54" s="2"/>
      <c r="W54" s="2"/>
      <c r="X54" s="2"/>
      <c r="Y54" s="2"/>
      <c r="Z54" s="2"/>
      <c r="AA54" s="2"/>
    </row>
    <row r="55" spans="1:27" ht="30" customHeight="1" x14ac:dyDescent="0.2">
      <c r="A55" s="62" t="s">
        <v>113</v>
      </c>
      <c r="B55" s="62" t="s">
        <v>112</v>
      </c>
      <c r="C55" s="8"/>
      <c r="D55" s="8"/>
      <c r="E55" s="9"/>
      <c r="F55" s="8"/>
      <c r="G55" s="9"/>
      <c r="H55" s="8"/>
      <c r="I55" s="22"/>
      <c r="J55" s="22"/>
      <c r="K55" s="11"/>
      <c r="L55" s="11"/>
      <c r="M55" s="11"/>
      <c r="N55" s="11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 customHeight="1" x14ac:dyDescent="0.2">
      <c r="A56" s="106" t="s">
        <v>125</v>
      </c>
      <c r="B56" s="106"/>
      <c r="C56" s="9">
        <f>C54+C55</f>
        <v>250</v>
      </c>
      <c r="D56" s="9">
        <f t="shared" ref="D56:H56" si="7">D54+D55</f>
        <v>0</v>
      </c>
      <c r="E56" s="9">
        <f t="shared" si="7"/>
        <v>0</v>
      </c>
      <c r="F56" s="9">
        <f t="shared" si="7"/>
        <v>0</v>
      </c>
      <c r="G56" s="9">
        <f t="shared" si="7"/>
        <v>80</v>
      </c>
      <c r="H56" s="9">
        <f t="shared" si="7"/>
        <v>0</v>
      </c>
      <c r="I56" s="22"/>
      <c r="J56" s="22"/>
      <c r="K56" s="11"/>
      <c r="L56" s="11"/>
      <c r="M56" s="11"/>
      <c r="N56" s="11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">
      <c r="A57" s="25" t="s">
        <v>26</v>
      </c>
      <c r="B57" s="35"/>
      <c r="C57" s="20">
        <f>C56</f>
        <v>250</v>
      </c>
      <c r="D57" s="20">
        <f t="shared" ref="D57:H57" si="8">D56</f>
        <v>0</v>
      </c>
      <c r="E57" s="20">
        <f t="shared" si="8"/>
        <v>0</v>
      </c>
      <c r="F57" s="20">
        <f t="shared" si="8"/>
        <v>0</v>
      </c>
      <c r="G57" s="20">
        <f t="shared" si="8"/>
        <v>80</v>
      </c>
      <c r="H57" s="20">
        <f t="shared" si="8"/>
        <v>0</v>
      </c>
      <c r="I57" s="13">
        <f t="shared" ref="I57:N57" si="9">I54+I55</f>
        <v>0</v>
      </c>
      <c r="J57" s="13">
        <f t="shared" si="9"/>
        <v>0</v>
      </c>
      <c r="K57" s="13">
        <f t="shared" si="9"/>
        <v>0</v>
      </c>
      <c r="L57" s="13">
        <f t="shared" si="9"/>
        <v>0</v>
      </c>
      <c r="M57" s="13">
        <f t="shared" si="9"/>
        <v>0</v>
      </c>
      <c r="N57" s="13">
        <f t="shared" si="9"/>
        <v>0</v>
      </c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">
      <c r="A58" s="7"/>
      <c r="B58" s="7"/>
      <c r="C58" s="7"/>
      <c r="D58" s="7"/>
      <c r="E58" s="7"/>
      <c r="F58" s="7"/>
      <c r="G58" s="32"/>
      <c r="H58" s="7"/>
      <c r="I58" s="7"/>
      <c r="J58" s="7"/>
      <c r="K58" s="7"/>
      <c r="L58" s="7"/>
      <c r="M58" s="7"/>
      <c r="N58" s="7"/>
      <c r="S58" s="2"/>
      <c r="T58" s="2"/>
      <c r="U58" s="2"/>
      <c r="V58" s="2"/>
      <c r="W58" s="2"/>
      <c r="X58" s="2"/>
      <c r="Y58" s="2"/>
      <c r="Z58" s="2"/>
      <c r="AA58" s="2"/>
    </row>
    <row r="59" spans="1:27" ht="15.75" x14ac:dyDescent="0.2">
      <c r="A59" s="285" t="s">
        <v>39</v>
      </c>
      <c r="B59" s="285"/>
      <c r="C59" s="285"/>
      <c r="D59" s="285"/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">
      <c r="A60" s="271" t="s">
        <v>40</v>
      </c>
      <c r="B60" s="271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">
      <c r="A61" s="271" t="s">
        <v>41</v>
      </c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S61" s="2"/>
      <c r="T61" s="2"/>
      <c r="U61" s="2"/>
      <c r="V61" s="2"/>
      <c r="W61" s="2"/>
      <c r="X61" s="2"/>
      <c r="Y61" s="2"/>
      <c r="Z61" s="2"/>
      <c r="AA61" s="2"/>
    </row>
    <row r="62" spans="1:27" ht="25.5" x14ac:dyDescent="0.2">
      <c r="A62" s="46" t="s">
        <v>195</v>
      </c>
      <c r="B62" s="65" t="s">
        <v>114</v>
      </c>
      <c r="C62" s="6">
        <v>200</v>
      </c>
      <c r="D62" s="6"/>
      <c r="E62" s="6"/>
      <c r="F62" s="6"/>
      <c r="G62" s="112">
        <v>20</v>
      </c>
      <c r="H62" s="6"/>
      <c r="I62" s="6"/>
      <c r="J62" s="6"/>
      <c r="K62" s="11"/>
      <c r="L62" s="11"/>
      <c r="M62" s="11"/>
      <c r="N62" s="11"/>
      <c r="S62" s="2"/>
      <c r="T62" s="2"/>
      <c r="U62" s="2"/>
      <c r="V62" s="2"/>
      <c r="W62" s="2"/>
      <c r="X62" s="2"/>
      <c r="Y62" s="2"/>
      <c r="Z62" s="2"/>
      <c r="AA62" s="2"/>
    </row>
    <row r="63" spans="1:27" ht="25.5" x14ac:dyDescent="0.2">
      <c r="A63" s="62" t="s">
        <v>113</v>
      </c>
      <c r="B63" s="62" t="s">
        <v>112</v>
      </c>
      <c r="C63" s="6"/>
      <c r="D63" s="6"/>
      <c r="E63" s="6"/>
      <c r="F63" s="6"/>
      <c r="G63" s="112"/>
      <c r="H63" s="6"/>
      <c r="I63" s="6"/>
      <c r="J63" s="6"/>
      <c r="K63" s="11"/>
      <c r="L63" s="11"/>
      <c r="M63" s="11"/>
      <c r="N63" s="11"/>
      <c r="S63" s="2"/>
      <c r="T63" s="2"/>
      <c r="U63" s="2"/>
      <c r="V63" s="2"/>
      <c r="W63" s="2"/>
      <c r="X63" s="2"/>
      <c r="Y63" s="2"/>
      <c r="Z63" s="2"/>
      <c r="AA63" s="2"/>
    </row>
    <row r="64" spans="1:27" ht="25.5" x14ac:dyDescent="0.2">
      <c r="A64" s="133" t="s">
        <v>177</v>
      </c>
      <c r="B64" s="133" t="s">
        <v>176</v>
      </c>
      <c r="C64" s="6"/>
      <c r="D64" s="6"/>
      <c r="E64" s="6"/>
      <c r="F64" s="6"/>
      <c r="G64" s="112"/>
      <c r="H64" s="6"/>
      <c r="I64" s="135"/>
      <c r="J64" s="6"/>
      <c r="K64" s="11"/>
      <c r="L64" s="11"/>
      <c r="M64" s="11"/>
      <c r="N64" s="11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">
      <c r="A65" s="106" t="s">
        <v>125</v>
      </c>
      <c r="B65" s="106"/>
      <c r="C65" s="6">
        <f>C62+C63+C64</f>
        <v>200</v>
      </c>
      <c r="D65" s="6">
        <f t="shared" ref="D65:H65" si="10">D62+D63+D64</f>
        <v>0</v>
      </c>
      <c r="E65" s="6">
        <f t="shared" si="10"/>
        <v>0</v>
      </c>
      <c r="F65" s="6">
        <f t="shared" si="10"/>
        <v>0</v>
      </c>
      <c r="G65" s="112">
        <f t="shared" si="10"/>
        <v>20</v>
      </c>
      <c r="H65" s="6">
        <f t="shared" si="10"/>
        <v>0</v>
      </c>
      <c r="I65" s="6"/>
      <c r="J65" s="6"/>
      <c r="K65" s="11"/>
      <c r="L65" s="11"/>
      <c r="M65" s="11"/>
      <c r="N65" s="11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">
      <c r="A66" s="25" t="s">
        <v>26</v>
      </c>
      <c r="B66" s="69"/>
      <c r="C66" s="69">
        <f>C65</f>
        <v>200</v>
      </c>
      <c r="D66" s="69">
        <f t="shared" ref="D66:H66" si="11">D65</f>
        <v>0</v>
      </c>
      <c r="E66" s="69">
        <f t="shared" si="11"/>
        <v>0</v>
      </c>
      <c r="F66" s="69">
        <f t="shared" si="11"/>
        <v>0</v>
      </c>
      <c r="G66" s="146">
        <f t="shared" si="11"/>
        <v>20</v>
      </c>
      <c r="H66" s="69">
        <f t="shared" si="11"/>
        <v>0</v>
      </c>
      <c r="I66" s="69">
        <f t="shared" ref="I66:N66" si="12">I62+I63</f>
        <v>0</v>
      </c>
      <c r="J66" s="69">
        <f t="shared" si="12"/>
        <v>0</v>
      </c>
      <c r="K66" s="69">
        <f t="shared" si="12"/>
        <v>0</v>
      </c>
      <c r="L66" s="69">
        <f t="shared" si="12"/>
        <v>0</v>
      </c>
      <c r="M66" s="69">
        <f t="shared" si="12"/>
        <v>0</v>
      </c>
      <c r="N66" s="69">
        <f t="shared" si="12"/>
        <v>0</v>
      </c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">
      <c r="A67" s="28"/>
      <c r="B67" s="6"/>
      <c r="C67" s="6"/>
      <c r="D67" s="6"/>
      <c r="E67" s="6"/>
      <c r="F67" s="6"/>
      <c r="G67" s="112"/>
      <c r="H67" s="6"/>
      <c r="I67" s="6"/>
      <c r="J67" s="6"/>
      <c r="K67" s="11"/>
      <c r="L67" s="11"/>
      <c r="M67" s="11"/>
      <c r="N67" s="11"/>
      <c r="S67" s="2"/>
      <c r="T67" s="2"/>
      <c r="U67" s="2"/>
      <c r="V67" s="2"/>
      <c r="W67" s="2"/>
      <c r="X67" s="2"/>
      <c r="Y67" s="2"/>
      <c r="Z67" s="2"/>
      <c r="AA67" s="2"/>
    </row>
    <row r="68" spans="1:27" ht="15.75" x14ac:dyDescent="0.2">
      <c r="A68" s="285" t="s">
        <v>42</v>
      </c>
      <c r="B68" s="285"/>
      <c r="C68" s="285"/>
      <c r="D68" s="285"/>
      <c r="E68" s="285"/>
      <c r="F68" s="285"/>
      <c r="G68" s="285"/>
      <c r="H68" s="285"/>
      <c r="I68" s="285"/>
      <c r="J68" s="285"/>
      <c r="K68" s="285"/>
      <c r="L68" s="285"/>
      <c r="M68" s="285"/>
      <c r="N68" s="285"/>
      <c r="S68" s="2"/>
      <c r="T68" s="2"/>
      <c r="U68" s="2"/>
      <c r="V68" s="2"/>
      <c r="W68" s="2"/>
      <c r="X68" s="2"/>
      <c r="Y68" s="2"/>
      <c r="Z68" s="2"/>
      <c r="AA68" s="2"/>
    </row>
    <row r="69" spans="1:27" ht="54" customHeight="1" x14ac:dyDescent="0.2">
      <c r="A69" s="271" t="s">
        <v>43</v>
      </c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S69" s="2"/>
      <c r="T69" s="2"/>
      <c r="U69" s="2"/>
      <c r="V69" s="2"/>
      <c r="W69" s="2"/>
      <c r="X69" s="2"/>
      <c r="Y69" s="2"/>
      <c r="Z69" s="2"/>
      <c r="AA69" s="2"/>
    </row>
    <row r="70" spans="1:27" ht="52.5" customHeight="1" x14ac:dyDescent="0.2">
      <c r="A70" s="271" t="s">
        <v>44</v>
      </c>
      <c r="B70" s="271"/>
      <c r="C70" s="271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S70" s="2"/>
      <c r="T70" s="2"/>
      <c r="U70" s="2"/>
      <c r="V70" s="2"/>
      <c r="W70" s="2"/>
      <c r="X70" s="2"/>
      <c r="Y70" s="2"/>
      <c r="Z70" s="2"/>
      <c r="AA70" s="2"/>
    </row>
    <row r="71" spans="1:27" ht="51" customHeight="1" x14ac:dyDescent="0.2">
      <c r="A71" s="141" t="s">
        <v>189</v>
      </c>
      <c r="B71" s="65" t="s">
        <v>114</v>
      </c>
      <c r="C71" s="46">
        <v>300</v>
      </c>
      <c r="D71" s="46"/>
      <c r="E71" s="46"/>
      <c r="F71" s="46"/>
      <c r="G71" s="112">
        <v>34.975000000000001</v>
      </c>
      <c r="H71" s="46"/>
      <c r="I71" s="46"/>
      <c r="J71" s="46"/>
      <c r="K71" s="11"/>
      <c r="L71" s="11"/>
      <c r="M71" s="11"/>
      <c r="N71" s="11"/>
      <c r="S71" s="2"/>
      <c r="T71" s="2"/>
      <c r="U71" s="2"/>
      <c r="V71" s="2"/>
      <c r="W71" s="2"/>
      <c r="X71" s="2"/>
      <c r="Y71" s="2"/>
      <c r="Z71" s="2"/>
      <c r="AA71" s="2"/>
    </row>
    <row r="72" spans="1:27" ht="29.25" customHeight="1" x14ac:dyDescent="0.2">
      <c r="A72" s="62" t="s">
        <v>113</v>
      </c>
      <c r="B72" s="62" t="s">
        <v>112</v>
      </c>
      <c r="C72" s="46"/>
      <c r="D72" s="46"/>
      <c r="E72" s="46"/>
      <c r="F72" s="46"/>
      <c r="G72" s="112"/>
      <c r="H72" s="46"/>
      <c r="I72" s="46"/>
      <c r="J72" s="46"/>
      <c r="K72" s="11"/>
      <c r="L72" s="11"/>
      <c r="M72" s="11"/>
      <c r="N72" s="11"/>
      <c r="S72" s="2"/>
      <c r="T72" s="2"/>
      <c r="U72" s="2"/>
      <c r="V72" s="2"/>
      <c r="W72" s="2"/>
      <c r="X72" s="2"/>
      <c r="Y72" s="2"/>
      <c r="Z72" s="2"/>
      <c r="AA72" s="2"/>
    </row>
    <row r="73" spans="1:27" ht="15" customHeight="1" x14ac:dyDescent="0.2">
      <c r="A73" s="106" t="s">
        <v>125</v>
      </c>
      <c r="B73" s="106"/>
      <c r="C73" s="46">
        <f>C71+C72</f>
        <v>300</v>
      </c>
      <c r="D73" s="46">
        <f t="shared" ref="D73:H73" si="13">D71+D72</f>
        <v>0</v>
      </c>
      <c r="E73" s="46">
        <f t="shared" si="13"/>
        <v>0</v>
      </c>
      <c r="F73" s="46">
        <f t="shared" si="13"/>
        <v>0</v>
      </c>
      <c r="G73" s="112">
        <f t="shared" si="13"/>
        <v>34.975000000000001</v>
      </c>
      <c r="H73" s="46">
        <f t="shared" si="13"/>
        <v>0</v>
      </c>
      <c r="I73" s="46"/>
      <c r="J73" s="46"/>
      <c r="K73" s="11"/>
      <c r="L73" s="11"/>
      <c r="M73" s="11"/>
      <c r="N73" s="11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">
      <c r="A74" s="25" t="s">
        <v>26</v>
      </c>
      <c r="B74" s="69"/>
      <c r="C74" s="70">
        <f>C73</f>
        <v>300</v>
      </c>
      <c r="D74" s="70">
        <f t="shared" ref="D74:H74" si="14">D73</f>
        <v>0</v>
      </c>
      <c r="E74" s="70">
        <f t="shared" si="14"/>
        <v>0</v>
      </c>
      <c r="F74" s="70">
        <f t="shared" si="14"/>
        <v>0</v>
      </c>
      <c r="G74" s="146">
        <f t="shared" si="14"/>
        <v>34.975000000000001</v>
      </c>
      <c r="H74" s="70">
        <f t="shared" si="14"/>
        <v>0</v>
      </c>
      <c r="I74" s="70">
        <f t="shared" ref="I74:N74" si="15">I71+I72</f>
        <v>0</v>
      </c>
      <c r="J74" s="70">
        <f t="shared" si="15"/>
        <v>0</v>
      </c>
      <c r="K74" s="70">
        <f t="shared" si="15"/>
        <v>0</v>
      </c>
      <c r="L74" s="70">
        <f t="shared" si="15"/>
        <v>0</v>
      </c>
      <c r="M74" s="70">
        <f t="shared" si="15"/>
        <v>0</v>
      </c>
      <c r="N74" s="70">
        <f t="shared" si="15"/>
        <v>0</v>
      </c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">
      <c r="A75" s="7"/>
      <c r="B75" s="7"/>
      <c r="C75" s="7"/>
      <c r="D75" s="7"/>
      <c r="E75" s="7"/>
      <c r="F75" s="7"/>
      <c r="G75" s="32"/>
      <c r="H75" s="7"/>
      <c r="I75" s="7"/>
      <c r="J75" s="7"/>
      <c r="K75" s="7"/>
      <c r="L75" s="7"/>
      <c r="M75" s="7"/>
      <c r="N75" s="7"/>
      <c r="S75" s="2"/>
      <c r="T75" s="2"/>
      <c r="U75" s="2"/>
      <c r="V75" s="2"/>
      <c r="W75" s="2"/>
      <c r="X75" s="2"/>
      <c r="Y75" s="2"/>
      <c r="Z75" s="2"/>
      <c r="AA75" s="2"/>
    </row>
    <row r="76" spans="1:27" ht="15.75" x14ac:dyDescent="0.2">
      <c r="A76" s="285" t="s">
        <v>210</v>
      </c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S76" s="2"/>
      <c r="T76" s="2"/>
      <c r="U76" s="2"/>
      <c r="V76" s="2"/>
      <c r="W76" s="2"/>
      <c r="X76" s="2"/>
      <c r="Y76" s="2"/>
      <c r="Z76" s="2"/>
      <c r="AA76" s="2"/>
    </row>
    <row r="77" spans="1:27" ht="54" customHeight="1" x14ac:dyDescent="0.2">
      <c r="A77" s="289" t="s">
        <v>43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S77" s="2"/>
      <c r="T77" s="2"/>
      <c r="U77" s="2"/>
      <c r="V77" s="2"/>
      <c r="W77" s="2"/>
      <c r="X77" s="2"/>
      <c r="Y77" s="2"/>
      <c r="Z77" s="2"/>
      <c r="AA77" s="2"/>
    </row>
    <row r="78" spans="1:27" ht="52.5" customHeight="1" x14ac:dyDescent="0.2">
      <c r="A78" s="289" t="s">
        <v>44</v>
      </c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S78" s="2"/>
      <c r="T78" s="2"/>
      <c r="U78" s="2"/>
      <c r="V78" s="2"/>
      <c r="W78" s="2"/>
      <c r="X78" s="2"/>
      <c r="Y78" s="2"/>
      <c r="Z78" s="2"/>
      <c r="AA78" s="2"/>
    </row>
    <row r="79" spans="1:27" ht="51" customHeight="1" x14ac:dyDescent="0.2">
      <c r="A79" s="169" t="s">
        <v>189</v>
      </c>
      <c r="B79" s="169" t="s">
        <v>114</v>
      </c>
      <c r="C79" s="170">
        <v>300</v>
      </c>
      <c r="D79" s="170"/>
      <c r="E79" s="170"/>
      <c r="F79" s="170"/>
      <c r="G79" s="171">
        <v>34.975000000000001</v>
      </c>
      <c r="H79" s="170"/>
      <c r="I79" s="170"/>
      <c r="J79" s="170"/>
      <c r="K79" s="172"/>
      <c r="L79" s="172"/>
      <c r="M79" s="172"/>
      <c r="N79" s="172"/>
      <c r="S79" s="2"/>
      <c r="T79" s="2"/>
      <c r="U79" s="2"/>
      <c r="V79" s="2"/>
      <c r="W79" s="2"/>
      <c r="X79" s="2"/>
      <c r="Y79" s="2"/>
      <c r="Z79" s="2"/>
      <c r="AA79" s="2"/>
    </row>
    <row r="80" spans="1:27" ht="29.25" customHeight="1" x14ac:dyDescent="0.2">
      <c r="A80" s="173" t="s">
        <v>113</v>
      </c>
      <c r="B80" s="173" t="s">
        <v>112</v>
      </c>
      <c r="C80" s="170"/>
      <c r="D80" s="170"/>
      <c r="E80" s="170"/>
      <c r="F80" s="170"/>
      <c r="G80" s="171"/>
      <c r="H80" s="170"/>
      <c r="I80" s="170"/>
      <c r="J80" s="170"/>
      <c r="K80" s="172"/>
      <c r="L80" s="172"/>
      <c r="M80" s="172"/>
      <c r="N80" s="172"/>
      <c r="S80" s="2"/>
      <c r="T80" s="2"/>
      <c r="U80" s="2"/>
      <c r="V80" s="2"/>
      <c r="W80" s="2"/>
      <c r="X80" s="2"/>
      <c r="Y80" s="2"/>
      <c r="Z80" s="2"/>
      <c r="AA80" s="2"/>
    </row>
    <row r="81" spans="1:27" ht="15" customHeight="1" x14ac:dyDescent="0.2">
      <c r="A81" s="173" t="s">
        <v>125</v>
      </c>
      <c r="B81" s="173"/>
      <c r="C81" s="170">
        <f>C79+C80</f>
        <v>300</v>
      </c>
      <c r="D81" s="170">
        <f t="shared" ref="D81:H81" si="16">D79+D80</f>
        <v>0</v>
      </c>
      <c r="E81" s="170">
        <f t="shared" si="16"/>
        <v>0</v>
      </c>
      <c r="F81" s="170">
        <f t="shared" si="16"/>
        <v>0</v>
      </c>
      <c r="G81" s="171">
        <f t="shared" si="16"/>
        <v>34.975000000000001</v>
      </c>
      <c r="H81" s="170">
        <f t="shared" si="16"/>
        <v>0</v>
      </c>
      <c r="I81" s="170"/>
      <c r="J81" s="170"/>
      <c r="K81" s="172"/>
      <c r="L81" s="172"/>
      <c r="M81" s="172"/>
      <c r="N81" s="17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">
      <c r="A82" s="174" t="s">
        <v>26</v>
      </c>
      <c r="B82" s="175"/>
      <c r="C82" s="176">
        <f>C81</f>
        <v>300</v>
      </c>
      <c r="D82" s="176">
        <f t="shared" ref="D82:H82" si="17">D81</f>
        <v>0</v>
      </c>
      <c r="E82" s="176">
        <f t="shared" si="17"/>
        <v>0</v>
      </c>
      <c r="F82" s="176">
        <f t="shared" si="17"/>
        <v>0</v>
      </c>
      <c r="G82" s="177">
        <f t="shared" si="17"/>
        <v>34.975000000000001</v>
      </c>
      <c r="H82" s="176">
        <f t="shared" si="17"/>
        <v>0</v>
      </c>
      <c r="I82" s="176">
        <f t="shared" ref="I82:N82" si="18">I79+I80</f>
        <v>0</v>
      </c>
      <c r="J82" s="176">
        <f t="shared" si="18"/>
        <v>0</v>
      </c>
      <c r="K82" s="176">
        <f t="shared" si="18"/>
        <v>0</v>
      </c>
      <c r="L82" s="176">
        <f t="shared" si="18"/>
        <v>0</v>
      </c>
      <c r="M82" s="176">
        <f t="shared" si="18"/>
        <v>0</v>
      </c>
      <c r="N82" s="176">
        <f t="shared" si="18"/>
        <v>0</v>
      </c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">
      <c r="A83" s="178"/>
      <c r="B83" s="178"/>
      <c r="C83" s="178"/>
      <c r="D83" s="178"/>
      <c r="E83" s="178"/>
      <c r="F83" s="178"/>
      <c r="G83" s="179"/>
      <c r="H83" s="178"/>
      <c r="I83" s="178"/>
      <c r="J83" s="178"/>
      <c r="K83" s="178"/>
      <c r="L83" s="178"/>
      <c r="M83" s="178"/>
      <c r="N83" s="178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">
      <c r="A84" s="180" t="s">
        <v>22</v>
      </c>
      <c r="B84" s="181"/>
      <c r="C84" s="182">
        <f>C79+C80+C81+C82</f>
        <v>900</v>
      </c>
      <c r="D84" s="182">
        <f t="shared" ref="D84:G84" si="19">D79+D80+D81+D82</f>
        <v>0</v>
      </c>
      <c r="E84" s="182">
        <f t="shared" si="19"/>
        <v>0</v>
      </c>
      <c r="F84" s="182">
        <f t="shared" si="19"/>
        <v>0</v>
      </c>
      <c r="G84" s="183">
        <f t="shared" si="19"/>
        <v>104.92500000000001</v>
      </c>
      <c r="H84" s="182">
        <f t="shared" ref="H84:N84" si="20">H79+H80</f>
        <v>0</v>
      </c>
      <c r="I84" s="182"/>
      <c r="J84" s="182"/>
      <c r="K84" s="182">
        <f t="shared" si="20"/>
        <v>0</v>
      </c>
      <c r="L84" s="182">
        <f t="shared" si="20"/>
        <v>0</v>
      </c>
      <c r="M84" s="182">
        <f t="shared" si="20"/>
        <v>0</v>
      </c>
      <c r="N84" s="182">
        <f t="shared" si="20"/>
        <v>0</v>
      </c>
      <c r="S84" s="2"/>
      <c r="T84" s="2"/>
      <c r="U84" s="2"/>
      <c r="V84" s="2"/>
      <c r="W84" s="2"/>
      <c r="X84" s="2"/>
      <c r="Y84" s="2"/>
      <c r="Z84" s="2"/>
      <c r="AA84" s="2"/>
    </row>
    <row r="85" spans="1:27" x14ac:dyDescent="0.2">
      <c r="A85" s="184" t="s">
        <v>48</v>
      </c>
      <c r="B85" s="174"/>
      <c r="C85" s="185">
        <f>C84+C83</f>
        <v>900</v>
      </c>
      <c r="D85" s="185">
        <f t="shared" ref="D85:G85" si="21">D84+D83</f>
        <v>0</v>
      </c>
      <c r="E85" s="185">
        <f t="shared" si="21"/>
        <v>0</v>
      </c>
      <c r="F85" s="185">
        <f t="shared" si="21"/>
        <v>0</v>
      </c>
      <c r="G85" s="186">
        <f t="shared" si="21"/>
        <v>104.92500000000001</v>
      </c>
      <c r="H85" s="187"/>
      <c r="I85" s="187"/>
      <c r="J85" s="187"/>
      <c r="K85" s="187"/>
      <c r="L85" s="187"/>
      <c r="M85" s="187"/>
      <c r="N85" s="187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2">
      <c r="A86" s="178"/>
      <c r="B86" s="178"/>
      <c r="C86" s="188"/>
      <c r="D86" s="188"/>
      <c r="E86" s="188"/>
      <c r="F86" s="188"/>
      <c r="G86" s="179"/>
      <c r="H86" s="188"/>
      <c r="I86" s="188"/>
      <c r="J86" s="188"/>
      <c r="K86" s="188"/>
      <c r="L86" s="188"/>
      <c r="M86" s="188"/>
      <c r="N86" s="188"/>
      <c r="S86" s="2"/>
      <c r="T86" s="2"/>
      <c r="U86" s="2"/>
      <c r="V86" s="2"/>
      <c r="W86" s="2"/>
      <c r="X86" s="2"/>
      <c r="Y86" s="2"/>
      <c r="Z86" s="2"/>
      <c r="AA86" s="2"/>
    </row>
    <row r="87" spans="1:27" ht="20.25" customHeight="1" x14ac:dyDescent="0.2">
      <c r="A87" s="280" t="s">
        <v>49</v>
      </c>
      <c r="B87" s="280"/>
      <c r="C87" s="280"/>
      <c r="D87" s="280"/>
      <c r="E87" s="280"/>
      <c r="F87" s="280"/>
      <c r="G87" s="280"/>
      <c r="H87" s="280"/>
      <c r="I87" s="280"/>
      <c r="J87" s="280"/>
      <c r="K87" s="280"/>
      <c r="L87" s="280"/>
      <c r="M87" s="280"/>
      <c r="N87" s="280"/>
      <c r="O87" s="139" t="s">
        <v>179</v>
      </c>
      <c r="S87" s="2"/>
      <c r="T87" s="2"/>
      <c r="U87" s="2"/>
      <c r="V87" s="2"/>
      <c r="W87" s="2"/>
      <c r="X87" s="2"/>
      <c r="Y87" s="2"/>
      <c r="Z87" s="2"/>
      <c r="AA87" s="2"/>
    </row>
    <row r="88" spans="1:27" ht="15" customHeight="1" x14ac:dyDescent="0.2">
      <c r="A88" s="271" t="s">
        <v>50</v>
      </c>
      <c r="B88" s="271"/>
      <c r="C88" s="271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S88" s="2"/>
      <c r="T88" s="2"/>
      <c r="U88" s="2"/>
      <c r="V88" s="2"/>
      <c r="W88" s="2"/>
      <c r="X88" s="2"/>
      <c r="Y88" s="2"/>
      <c r="Z88" s="2"/>
      <c r="AA88" s="2"/>
    </row>
    <row r="89" spans="1:27" ht="26.25" customHeight="1" x14ac:dyDescent="0.2">
      <c r="A89" s="271" t="s">
        <v>51</v>
      </c>
      <c r="B89" s="271"/>
      <c r="C89" s="271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">
      <c r="A90" s="7" t="s">
        <v>30</v>
      </c>
      <c r="B90" s="7"/>
      <c r="C90" s="7"/>
      <c r="D90" s="7"/>
      <c r="E90" s="7"/>
      <c r="F90" s="7"/>
      <c r="G90" s="32"/>
      <c r="H90" s="7"/>
      <c r="I90" s="7"/>
      <c r="J90" s="7"/>
      <c r="K90" s="7"/>
      <c r="L90" s="7"/>
      <c r="M90" s="7"/>
      <c r="N90" s="7"/>
      <c r="S90" s="2"/>
      <c r="T90" s="2"/>
      <c r="U90" s="2"/>
      <c r="V90" s="2"/>
      <c r="W90" s="2"/>
      <c r="X90" s="2"/>
      <c r="Y90" s="2"/>
      <c r="Z90" s="2"/>
      <c r="AA90" s="2"/>
    </row>
    <row r="91" spans="1:27" ht="141.75" customHeight="1" x14ac:dyDescent="0.2">
      <c r="A91" s="62" t="s">
        <v>52</v>
      </c>
      <c r="B91" s="62" t="s">
        <v>53</v>
      </c>
      <c r="C91" s="11"/>
      <c r="D91" s="11"/>
      <c r="E91" s="11"/>
      <c r="F91" s="11"/>
      <c r="G91" s="21"/>
      <c r="H91" s="11"/>
      <c r="I91" s="11"/>
      <c r="J91" s="11"/>
      <c r="K91" s="11"/>
      <c r="L91" s="11"/>
      <c r="M91" s="11"/>
      <c r="N91" s="11"/>
      <c r="S91" s="2"/>
      <c r="T91" s="2"/>
      <c r="U91" s="2"/>
      <c r="V91" s="2"/>
      <c r="W91" s="2"/>
      <c r="X91" s="2"/>
      <c r="Y91" s="2"/>
      <c r="Z91" s="2"/>
      <c r="AA91" s="2"/>
    </row>
    <row r="92" spans="1:27" ht="52.5" customHeight="1" x14ac:dyDescent="0.2">
      <c r="A92" s="62" t="s">
        <v>54</v>
      </c>
      <c r="B92" s="62" t="s">
        <v>55</v>
      </c>
      <c r="C92" s="11"/>
      <c r="D92" s="11"/>
      <c r="E92" s="11"/>
      <c r="F92" s="11"/>
      <c r="G92" s="21"/>
      <c r="H92" s="11"/>
      <c r="I92" s="11"/>
      <c r="J92" s="11"/>
      <c r="K92" s="11"/>
      <c r="L92" s="11"/>
      <c r="M92" s="11"/>
      <c r="N92" s="11"/>
      <c r="S92" s="2"/>
      <c r="T92" s="2"/>
      <c r="U92" s="2"/>
      <c r="V92" s="2"/>
      <c r="W92" s="2"/>
      <c r="X92" s="2"/>
      <c r="Y92" s="2"/>
      <c r="Z92" s="2"/>
      <c r="AA92" s="2"/>
    </row>
    <row r="93" spans="1:27" ht="64.5" customHeight="1" x14ac:dyDescent="0.2">
      <c r="A93" s="62" t="s">
        <v>56</v>
      </c>
      <c r="B93" s="62" t="s">
        <v>55</v>
      </c>
      <c r="C93" s="11"/>
      <c r="D93" s="11"/>
      <c r="E93" s="11"/>
      <c r="F93" s="11"/>
      <c r="G93" s="21"/>
      <c r="H93" s="11"/>
      <c r="I93" s="11"/>
      <c r="J93" s="11"/>
      <c r="K93" s="11"/>
      <c r="L93" s="11"/>
      <c r="M93" s="11"/>
      <c r="N93" s="11"/>
      <c r="S93" s="2"/>
      <c r="T93" s="2"/>
      <c r="U93" s="2"/>
      <c r="V93" s="2"/>
      <c r="W93" s="2"/>
      <c r="X93" s="2"/>
      <c r="Y93" s="2"/>
      <c r="Z93" s="2"/>
      <c r="AA93" s="2"/>
    </row>
    <row r="94" spans="1:27" ht="39.75" customHeight="1" x14ac:dyDescent="0.2">
      <c r="A94" s="62" t="s">
        <v>110</v>
      </c>
      <c r="B94" s="62" t="s">
        <v>55</v>
      </c>
      <c r="C94" s="11"/>
      <c r="D94" s="11"/>
      <c r="E94" s="11"/>
      <c r="F94" s="11"/>
      <c r="G94" s="21"/>
      <c r="H94" s="11"/>
      <c r="I94" s="11"/>
      <c r="J94" s="11"/>
      <c r="K94" s="11"/>
      <c r="L94" s="11"/>
      <c r="M94" s="11"/>
      <c r="N94" s="11"/>
      <c r="S94" s="2"/>
      <c r="T94" s="2"/>
      <c r="U94" s="2"/>
      <c r="V94" s="2"/>
      <c r="W94" s="2"/>
      <c r="X94" s="2"/>
      <c r="Y94" s="2"/>
      <c r="Z94" s="2"/>
      <c r="AA94" s="2"/>
    </row>
    <row r="95" spans="1:27" ht="39.75" customHeight="1" x14ac:dyDescent="0.2">
      <c r="A95" s="106" t="s">
        <v>169</v>
      </c>
      <c r="B95" s="106"/>
      <c r="C95" s="11"/>
      <c r="D95" s="11"/>
      <c r="E95" s="11"/>
      <c r="F95" s="11"/>
      <c r="G95" s="21"/>
      <c r="H95" s="11"/>
      <c r="I95" s="11"/>
      <c r="J95" s="11"/>
      <c r="K95" s="11"/>
      <c r="L95" s="11"/>
      <c r="M95" s="11"/>
      <c r="N95" s="11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2">
      <c r="A96" s="15" t="s">
        <v>22</v>
      </c>
      <c r="B96" s="15"/>
      <c r="C96" s="123">
        <f>C91+C92+C93+C94</f>
        <v>0</v>
      </c>
      <c r="D96" s="123">
        <f t="shared" ref="D96:N96" si="22">D91+D92+D93+D94</f>
        <v>0</v>
      </c>
      <c r="E96" s="123">
        <f t="shared" si="22"/>
        <v>0</v>
      </c>
      <c r="F96" s="123">
        <f t="shared" si="22"/>
        <v>0</v>
      </c>
      <c r="G96" s="150">
        <f t="shared" si="22"/>
        <v>0</v>
      </c>
      <c r="H96" s="123">
        <f t="shared" si="22"/>
        <v>0</v>
      </c>
      <c r="I96" s="123"/>
      <c r="J96" s="123"/>
      <c r="K96" s="123">
        <f t="shared" si="22"/>
        <v>0</v>
      </c>
      <c r="L96" s="123">
        <f t="shared" si="22"/>
        <v>0</v>
      </c>
      <c r="M96" s="123">
        <f t="shared" si="22"/>
        <v>0</v>
      </c>
      <c r="N96" s="123">
        <f t="shared" si="22"/>
        <v>0</v>
      </c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2">
      <c r="A97" s="16" t="s">
        <v>35</v>
      </c>
      <c r="B97" s="16"/>
      <c r="C97" s="19">
        <f>C95</f>
        <v>0</v>
      </c>
      <c r="D97" s="19">
        <f t="shared" ref="D97:H97" si="23">D95</f>
        <v>0</v>
      </c>
      <c r="E97" s="19">
        <f t="shared" si="23"/>
        <v>0</v>
      </c>
      <c r="F97" s="19">
        <f t="shared" si="23"/>
        <v>0</v>
      </c>
      <c r="G97" s="23">
        <f t="shared" si="23"/>
        <v>0</v>
      </c>
      <c r="H97" s="19">
        <f t="shared" si="23"/>
        <v>0</v>
      </c>
      <c r="I97" s="19"/>
      <c r="J97" s="19"/>
      <c r="K97" s="19"/>
      <c r="L97" s="19"/>
      <c r="M97" s="19"/>
      <c r="N97" s="19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">
      <c r="A98" s="12" t="s">
        <v>120</v>
      </c>
      <c r="B98" s="12"/>
      <c r="C98" s="14">
        <f>C96+C97</f>
        <v>0</v>
      </c>
      <c r="D98" s="14">
        <f t="shared" ref="D98:N98" si="24">D96+D97</f>
        <v>0</v>
      </c>
      <c r="E98" s="14">
        <f t="shared" si="24"/>
        <v>0</v>
      </c>
      <c r="F98" s="14">
        <f t="shared" si="24"/>
        <v>0</v>
      </c>
      <c r="G98" s="145">
        <f t="shared" si="24"/>
        <v>0</v>
      </c>
      <c r="H98" s="14">
        <f t="shared" si="24"/>
        <v>0</v>
      </c>
      <c r="I98" s="14"/>
      <c r="J98" s="14"/>
      <c r="K98" s="14">
        <f t="shared" si="24"/>
        <v>0</v>
      </c>
      <c r="L98" s="14">
        <f t="shared" si="24"/>
        <v>0</v>
      </c>
      <c r="M98" s="14">
        <f t="shared" si="24"/>
        <v>0</v>
      </c>
      <c r="N98" s="14">
        <f t="shared" si="24"/>
        <v>0</v>
      </c>
      <c r="S98" s="2"/>
      <c r="T98" s="2"/>
      <c r="U98" s="2"/>
      <c r="V98" s="2"/>
      <c r="W98" s="2"/>
      <c r="X98" s="2"/>
      <c r="Y98" s="2"/>
      <c r="Z98" s="2"/>
      <c r="AA98" s="2"/>
    </row>
    <row r="99" spans="1:27" ht="15.75" x14ac:dyDescent="0.2">
      <c r="A99" s="280" t="s">
        <v>57</v>
      </c>
      <c r="B99" s="280"/>
      <c r="C99" s="280"/>
      <c r="D99" s="280"/>
      <c r="E99" s="280"/>
      <c r="F99" s="280"/>
      <c r="G99" s="280"/>
      <c r="H99" s="280"/>
      <c r="I99" s="280"/>
      <c r="J99" s="280"/>
      <c r="K99" s="280"/>
      <c r="L99" s="280"/>
      <c r="M99" s="280"/>
      <c r="N99" s="280"/>
      <c r="O99" s="139" t="s">
        <v>179</v>
      </c>
      <c r="S99" s="2"/>
      <c r="T99" s="2"/>
      <c r="U99" s="2"/>
      <c r="V99" s="2"/>
      <c r="W99" s="2"/>
      <c r="X99" s="2"/>
      <c r="Y99" s="2"/>
      <c r="Z99" s="2"/>
      <c r="AA99" s="2"/>
    </row>
    <row r="100" spans="1:27" ht="15" customHeight="1" x14ac:dyDescent="0.2">
      <c r="A100" s="271" t="s">
        <v>58</v>
      </c>
      <c r="B100" s="271"/>
      <c r="C100" s="271"/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78.75" customHeight="1" x14ac:dyDescent="0.2">
      <c r="A101" s="271" t="s">
        <v>59</v>
      </c>
      <c r="B101" s="271"/>
      <c r="C101" s="271"/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54" customHeight="1" x14ac:dyDescent="0.2">
      <c r="A102" s="62" t="s">
        <v>122</v>
      </c>
      <c r="B102" s="62" t="s">
        <v>55</v>
      </c>
      <c r="C102" s="62"/>
      <c r="D102" s="62"/>
      <c r="E102" s="62"/>
      <c r="F102" s="62"/>
      <c r="G102" s="144"/>
      <c r="H102" s="62"/>
      <c r="I102" s="62"/>
      <c r="J102" s="62"/>
      <c r="K102" s="62"/>
      <c r="L102" s="62"/>
      <c r="M102" s="62"/>
      <c r="N102" s="62"/>
    </row>
    <row r="103" spans="1:27" ht="18.75" customHeight="1" x14ac:dyDescent="0.2">
      <c r="A103" s="113" t="s">
        <v>35</v>
      </c>
      <c r="B103" s="106"/>
      <c r="C103" s="106"/>
      <c r="D103" s="106"/>
      <c r="E103" s="106"/>
      <c r="F103" s="106"/>
      <c r="G103" s="144"/>
      <c r="H103" s="106"/>
      <c r="I103" s="106"/>
      <c r="J103" s="106"/>
      <c r="K103" s="106"/>
      <c r="L103" s="106"/>
      <c r="M103" s="106"/>
      <c r="N103" s="106"/>
    </row>
    <row r="104" spans="1:27" ht="16.5" customHeight="1" x14ac:dyDescent="0.2">
      <c r="A104" s="77" t="s">
        <v>88</v>
      </c>
      <c r="B104" s="16"/>
      <c r="C104" s="16">
        <f>C102</f>
        <v>0</v>
      </c>
      <c r="D104" s="16">
        <f>D102</f>
        <v>0</v>
      </c>
      <c r="E104" s="16">
        <f>E102</f>
        <v>0</v>
      </c>
      <c r="F104" s="16">
        <f>F102</f>
        <v>0</v>
      </c>
      <c r="G104" s="151">
        <f>G102</f>
        <v>0</v>
      </c>
      <c r="H104" s="16"/>
      <c r="I104" s="16"/>
      <c r="J104" s="16"/>
      <c r="K104" s="16"/>
      <c r="L104" s="16"/>
      <c r="M104" s="16"/>
      <c r="N104" s="16"/>
    </row>
    <row r="105" spans="1:27" ht="16.5" customHeight="1" x14ac:dyDescent="0.2">
      <c r="A105" s="77" t="s">
        <v>35</v>
      </c>
      <c r="B105" s="16"/>
      <c r="C105" s="16">
        <f>C103</f>
        <v>0</v>
      </c>
      <c r="D105" s="16">
        <f t="shared" ref="D105:G105" si="25">D103</f>
        <v>0</v>
      </c>
      <c r="E105" s="16">
        <f t="shared" si="25"/>
        <v>0</v>
      </c>
      <c r="F105" s="16">
        <f t="shared" si="25"/>
        <v>0</v>
      </c>
      <c r="G105" s="151">
        <f t="shared" si="25"/>
        <v>0</v>
      </c>
      <c r="H105" s="16"/>
      <c r="I105" s="16"/>
      <c r="J105" s="16"/>
      <c r="K105" s="16"/>
      <c r="L105" s="16"/>
      <c r="M105" s="16"/>
      <c r="N105" s="16"/>
    </row>
    <row r="106" spans="1:27" x14ac:dyDescent="0.2">
      <c r="A106" s="25" t="s">
        <v>34</v>
      </c>
      <c r="B106" s="37"/>
      <c r="C106" s="25">
        <f>C104+C105</f>
        <v>0</v>
      </c>
      <c r="D106" s="25">
        <f t="shared" ref="D106:G106" si="26">D104+D105</f>
        <v>0</v>
      </c>
      <c r="E106" s="25">
        <f t="shared" si="26"/>
        <v>0</v>
      </c>
      <c r="F106" s="25">
        <f t="shared" si="26"/>
        <v>0</v>
      </c>
      <c r="G106" s="36">
        <f t="shared" si="26"/>
        <v>0</v>
      </c>
      <c r="H106" s="25">
        <f>H104+H105</f>
        <v>0</v>
      </c>
      <c r="I106" s="37"/>
      <c r="J106" s="37"/>
      <c r="K106" s="37"/>
      <c r="L106" s="37"/>
      <c r="M106" s="37"/>
      <c r="N106" s="37"/>
    </row>
    <row r="107" spans="1:27" ht="15.75" x14ac:dyDescent="0.2">
      <c r="A107" s="285" t="s">
        <v>201</v>
      </c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139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28.5" customHeight="1" x14ac:dyDescent="0.2">
      <c r="A108" s="271" t="s">
        <v>203</v>
      </c>
      <c r="B108" s="271"/>
      <c r="C108" s="271"/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1" t="s">
        <v>202</v>
      </c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5" customHeight="1" x14ac:dyDescent="0.2">
      <c r="A109" s="271" t="s">
        <v>204</v>
      </c>
      <c r="B109" s="271"/>
      <c r="C109" s="271"/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39" customHeight="1" x14ac:dyDescent="0.2">
      <c r="A110" s="140" t="s">
        <v>205</v>
      </c>
      <c r="B110" s="140" t="s">
        <v>55</v>
      </c>
      <c r="C110" s="140">
        <v>54661.08</v>
      </c>
      <c r="D110" s="140"/>
      <c r="E110" s="140"/>
      <c r="F110" s="140"/>
      <c r="G110" s="144">
        <v>15917.14</v>
      </c>
      <c r="H110" s="140"/>
      <c r="I110" s="140"/>
      <c r="J110" s="140"/>
      <c r="K110" s="140"/>
      <c r="L110" s="140"/>
      <c r="M110" s="140"/>
      <c r="N110" s="140"/>
    </row>
    <row r="111" spans="1:27" ht="39" customHeight="1" x14ac:dyDescent="0.2">
      <c r="A111" s="140" t="s">
        <v>206</v>
      </c>
      <c r="B111" s="140" t="s">
        <v>55</v>
      </c>
      <c r="C111" s="140">
        <v>65957.53</v>
      </c>
      <c r="D111" s="140"/>
      <c r="E111" s="140"/>
      <c r="F111" s="140"/>
      <c r="G111" s="144">
        <v>18443.62</v>
      </c>
      <c r="H111" s="140"/>
      <c r="I111" s="140"/>
      <c r="J111" s="140"/>
      <c r="K111" s="140"/>
      <c r="L111" s="140"/>
      <c r="M111" s="140"/>
      <c r="N111" s="140"/>
    </row>
    <row r="112" spans="1:27" ht="39" customHeight="1" x14ac:dyDescent="0.2">
      <c r="A112" s="140" t="s">
        <v>207</v>
      </c>
      <c r="B112" s="140" t="s">
        <v>55</v>
      </c>
      <c r="C112" s="140">
        <v>19818.41</v>
      </c>
      <c r="D112" s="140"/>
      <c r="E112" s="140"/>
      <c r="F112" s="140"/>
      <c r="G112" s="144">
        <v>5395.84</v>
      </c>
      <c r="H112" s="140"/>
      <c r="I112" s="140"/>
      <c r="J112" s="140"/>
      <c r="K112" s="140"/>
      <c r="L112" s="140"/>
      <c r="M112" s="140"/>
      <c r="N112" s="140"/>
    </row>
    <row r="113" spans="1:27" ht="39" customHeight="1" x14ac:dyDescent="0.2">
      <c r="A113" s="140" t="s">
        <v>208</v>
      </c>
      <c r="B113" s="140" t="s">
        <v>55</v>
      </c>
      <c r="C113" s="140">
        <v>1232.56</v>
      </c>
      <c r="D113" s="140"/>
      <c r="E113" s="140"/>
      <c r="F113" s="140"/>
      <c r="G113" s="144"/>
      <c r="H113" s="140"/>
      <c r="I113" s="140"/>
      <c r="J113" s="140"/>
      <c r="K113" s="140"/>
      <c r="L113" s="140"/>
      <c r="M113" s="140"/>
      <c r="N113" s="140"/>
    </row>
    <row r="114" spans="1:27" ht="18.75" customHeight="1" x14ac:dyDescent="0.2">
      <c r="A114" s="113" t="s">
        <v>35</v>
      </c>
      <c r="B114" s="140"/>
      <c r="C114" s="140"/>
      <c r="D114" s="140"/>
      <c r="E114" s="140"/>
      <c r="F114" s="140"/>
      <c r="G114" s="144"/>
      <c r="H114" s="140"/>
      <c r="I114" s="140"/>
      <c r="J114" s="140"/>
      <c r="K114" s="140"/>
      <c r="L114" s="140"/>
      <c r="M114" s="140"/>
      <c r="N114" s="140"/>
    </row>
    <row r="115" spans="1:27" ht="16.5" customHeight="1" x14ac:dyDescent="0.2">
      <c r="A115" s="77" t="s">
        <v>88</v>
      </c>
      <c r="B115" s="16"/>
      <c r="C115" s="16">
        <f>SUM(C110:C113)</f>
        <v>141669.57999999999</v>
      </c>
      <c r="D115" s="16">
        <f t="shared" ref="D115:G115" si="27">SUM(D110:D113)</f>
        <v>0</v>
      </c>
      <c r="E115" s="16">
        <f t="shared" si="27"/>
        <v>0</v>
      </c>
      <c r="F115" s="16">
        <f t="shared" si="27"/>
        <v>0</v>
      </c>
      <c r="G115" s="16">
        <f t="shared" si="27"/>
        <v>39756.599999999991</v>
      </c>
      <c r="H115" s="16"/>
      <c r="I115" s="16"/>
      <c r="J115" s="16"/>
      <c r="K115" s="16"/>
      <c r="L115" s="16"/>
      <c r="M115" s="16"/>
      <c r="N115" s="16"/>
    </row>
    <row r="116" spans="1:27" ht="16.5" customHeight="1" x14ac:dyDescent="0.2">
      <c r="A116" s="77" t="s">
        <v>35</v>
      </c>
      <c r="B116" s="16"/>
      <c r="C116" s="16">
        <f>C114</f>
        <v>0</v>
      </c>
      <c r="D116" s="16">
        <f t="shared" ref="D116:G116" si="28">D114</f>
        <v>0</v>
      </c>
      <c r="E116" s="16">
        <f t="shared" si="28"/>
        <v>0</v>
      </c>
      <c r="F116" s="16">
        <f t="shared" si="28"/>
        <v>0</v>
      </c>
      <c r="G116" s="151">
        <f t="shared" si="28"/>
        <v>0</v>
      </c>
      <c r="H116" s="16"/>
      <c r="I116" s="16"/>
      <c r="J116" s="16"/>
      <c r="K116" s="16"/>
      <c r="L116" s="16"/>
      <c r="M116" s="16"/>
      <c r="N116" s="16"/>
    </row>
    <row r="117" spans="1:27" x14ac:dyDescent="0.2">
      <c r="A117" s="25" t="s">
        <v>34</v>
      </c>
      <c r="B117" s="37"/>
      <c r="C117" s="25">
        <f>C115+C116</f>
        <v>141669.57999999999</v>
      </c>
      <c r="D117" s="25">
        <f t="shared" ref="D117:G117" si="29">D115+D116</f>
        <v>0</v>
      </c>
      <c r="E117" s="25">
        <f t="shared" si="29"/>
        <v>0</v>
      </c>
      <c r="F117" s="25">
        <f t="shared" si="29"/>
        <v>0</v>
      </c>
      <c r="G117" s="36">
        <f t="shared" si="29"/>
        <v>39756.599999999991</v>
      </c>
      <c r="H117" s="25">
        <f>H115+H116</f>
        <v>0</v>
      </c>
      <c r="I117" s="37"/>
      <c r="J117" s="37"/>
      <c r="K117" s="37"/>
      <c r="L117" s="37"/>
      <c r="M117" s="37"/>
      <c r="N117" s="37"/>
    </row>
    <row r="118" spans="1:27" x14ac:dyDescent="0.2">
      <c r="A118" s="7"/>
      <c r="B118" s="7"/>
      <c r="C118" s="7"/>
      <c r="D118" s="7"/>
      <c r="E118" s="7"/>
      <c r="F118" s="7"/>
      <c r="G118" s="32"/>
      <c r="H118" s="7"/>
      <c r="I118" s="7"/>
      <c r="J118" s="7"/>
      <c r="K118" s="7"/>
      <c r="L118" s="7"/>
      <c r="M118" s="7"/>
      <c r="N118" s="7"/>
    </row>
    <row r="119" spans="1:27" ht="15.75" x14ac:dyDescent="0.2">
      <c r="A119" s="280" t="s">
        <v>60</v>
      </c>
      <c r="B119" s="280"/>
      <c r="C119" s="280"/>
      <c r="D119" s="280"/>
      <c r="E119" s="280"/>
      <c r="F119" s="280"/>
      <c r="G119" s="280"/>
      <c r="H119" s="280"/>
      <c r="I119" s="280"/>
      <c r="J119" s="280"/>
      <c r="K119" s="280"/>
      <c r="L119" s="280"/>
      <c r="M119" s="280"/>
      <c r="N119" s="280"/>
    </row>
    <row r="120" spans="1:27" ht="52.5" customHeight="1" x14ac:dyDescent="0.2">
      <c r="A120" s="271" t="s">
        <v>61</v>
      </c>
      <c r="B120" s="271"/>
      <c r="C120" s="271"/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</row>
    <row r="121" spans="1:27" ht="76.5" customHeight="1" x14ac:dyDescent="0.2">
      <c r="A121" s="271" t="s">
        <v>62</v>
      </c>
      <c r="B121" s="271"/>
      <c r="C121" s="271"/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</row>
    <row r="122" spans="1:27" x14ac:dyDescent="0.2">
      <c r="A122" s="271" t="s">
        <v>47</v>
      </c>
      <c r="B122" s="271"/>
      <c r="C122" s="271"/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</row>
    <row r="123" spans="1:27" ht="63.75" x14ac:dyDescent="0.2">
      <c r="A123" s="62" t="s">
        <v>123</v>
      </c>
      <c r="B123" s="62" t="s">
        <v>124</v>
      </c>
      <c r="C123" s="11"/>
      <c r="D123" s="11"/>
      <c r="E123" s="11"/>
      <c r="F123" s="11"/>
      <c r="G123" s="21"/>
      <c r="H123" s="11"/>
      <c r="I123" s="22"/>
      <c r="J123" s="22"/>
      <c r="K123" s="22"/>
      <c r="L123" s="22"/>
      <c r="M123" s="22"/>
      <c r="N123" s="22"/>
    </row>
    <row r="124" spans="1:27" x14ac:dyDescent="0.2">
      <c r="A124" s="77" t="s">
        <v>88</v>
      </c>
      <c r="B124" s="62"/>
      <c r="C124" s="11">
        <f>C123</f>
        <v>0</v>
      </c>
      <c r="D124" s="11">
        <f t="shared" ref="D124:H125" si="30">D123</f>
        <v>0</v>
      </c>
      <c r="E124" s="11">
        <f t="shared" si="30"/>
        <v>0</v>
      </c>
      <c r="F124" s="11">
        <f t="shared" si="30"/>
        <v>0</v>
      </c>
      <c r="G124" s="21">
        <f t="shared" si="30"/>
        <v>0</v>
      </c>
      <c r="H124" s="11">
        <f t="shared" si="30"/>
        <v>0</v>
      </c>
      <c r="I124" s="22"/>
      <c r="J124" s="22"/>
      <c r="K124" s="22"/>
      <c r="L124" s="22"/>
      <c r="M124" s="22"/>
      <c r="N124" s="22"/>
    </row>
    <row r="125" spans="1:27" x14ac:dyDescent="0.2">
      <c r="A125" s="35" t="s">
        <v>26</v>
      </c>
      <c r="B125" s="25"/>
      <c r="C125" s="87">
        <f>C124</f>
        <v>0</v>
      </c>
      <c r="D125" s="87">
        <f t="shared" si="30"/>
        <v>0</v>
      </c>
      <c r="E125" s="87">
        <f t="shared" si="30"/>
        <v>0</v>
      </c>
      <c r="F125" s="87">
        <f t="shared" si="30"/>
        <v>0</v>
      </c>
      <c r="G125" s="87">
        <f t="shared" si="30"/>
        <v>0</v>
      </c>
      <c r="H125" s="87">
        <f t="shared" si="30"/>
        <v>0</v>
      </c>
      <c r="I125" s="127"/>
      <c r="J125" s="127"/>
      <c r="K125" s="127"/>
      <c r="L125" s="127"/>
      <c r="M125" s="127"/>
      <c r="N125" s="127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x14ac:dyDescent="0.2">
      <c r="A126" s="7"/>
      <c r="B126" s="7"/>
      <c r="C126" s="7"/>
      <c r="D126" s="7"/>
      <c r="E126" s="7"/>
      <c r="F126" s="7"/>
      <c r="G126" s="32"/>
      <c r="H126" s="7"/>
      <c r="I126" s="7"/>
      <c r="J126" s="7"/>
      <c r="K126" s="7"/>
      <c r="L126" s="7"/>
      <c r="M126" s="7"/>
      <c r="N126" s="7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.75" x14ac:dyDescent="0.25">
      <c r="A127" s="288" t="s">
        <v>183</v>
      </c>
      <c r="B127" s="288"/>
      <c r="C127" s="288"/>
      <c r="D127" s="288"/>
      <c r="E127" s="288"/>
      <c r="F127" s="288"/>
      <c r="G127" s="288"/>
      <c r="H127" s="288"/>
      <c r="I127" s="288"/>
      <c r="J127" s="288"/>
      <c r="K127" s="288"/>
      <c r="L127" s="288"/>
      <c r="M127" s="288"/>
      <c r="N127" s="288"/>
      <c r="O127" s="139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41.25" customHeight="1" x14ac:dyDescent="0.2">
      <c r="A128" s="271" t="s">
        <v>184</v>
      </c>
      <c r="B128" s="271"/>
      <c r="C128" s="271"/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28.5" customHeight="1" x14ac:dyDescent="0.2">
      <c r="A129" s="271" t="s">
        <v>185</v>
      </c>
      <c r="B129" s="271"/>
      <c r="C129" s="271"/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x14ac:dyDescent="0.2">
      <c r="A130" s="7" t="s">
        <v>30</v>
      </c>
      <c r="B130" s="7"/>
      <c r="C130" s="7"/>
      <c r="D130" s="7"/>
      <c r="E130" s="7"/>
      <c r="F130" s="7"/>
      <c r="G130" s="32"/>
      <c r="H130" s="7"/>
      <c r="I130" s="7"/>
      <c r="J130" s="7"/>
      <c r="K130" s="7"/>
      <c r="L130" s="7"/>
      <c r="M130" s="7"/>
      <c r="N130" s="7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x14ac:dyDescent="0.2">
      <c r="A131" s="39"/>
      <c r="B131" s="62"/>
      <c r="C131" s="9"/>
      <c r="D131" s="9"/>
      <c r="E131" s="9"/>
      <c r="F131" s="9"/>
      <c r="G131" s="9"/>
      <c r="H131" s="40"/>
      <c r="I131" s="40"/>
      <c r="J131" s="40"/>
      <c r="K131" s="40"/>
      <c r="L131" s="40"/>
      <c r="M131" s="40"/>
      <c r="N131" s="40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x14ac:dyDescent="0.2">
      <c r="A132" s="77" t="s">
        <v>88</v>
      </c>
      <c r="B132" s="16"/>
      <c r="C132" s="124">
        <f>C131</f>
        <v>0</v>
      </c>
      <c r="D132" s="124">
        <f t="shared" ref="D132:G133" si="31">D131</f>
        <v>0</v>
      </c>
      <c r="E132" s="124">
        <f t="shared" si="31"/>
        <v>0</v>
      </c>
      <c r="F132" s="124">
        <f t="shared" si="31"/>
        <v>0</v>
      </c>
      <c r="G132" s="124">
        <f t="shared" si="31"/>
        <v>0</v>
      </c>
      <c r="H132" s="125"/>
      <c r="I132" s="125"/>
      <c r="J132" s="125"/>
      <c r="K132" s="125"/>
      <c r="L132" s="125"/>
      <c r="M132" s="125"/>
      <c r="N132" s="125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x14ac:dyDescent="0.2">
      <c r="A133" s="78" t="s">
        <v>26</v>
      </c>
      <c r="B133" s="78"/>
      <c r="C133" s="27">
        <f>C132</f>
        <v>0</v>
      </c>
      <c r="D133" s="27">
        <f t="shared" si="31"/>
        <v>0</v>
      </c>
      <c r="E133" s="27">
        <f t="shared" si="31"/>
        <v>0</v>
      </c>
      <c r="F133" s="27">
        <f t="shared" si="31"/>
        <v>0</v>
      </c>
      <c r="G133" s="27">
        <f t="shared" si="31"/>
        <v>0</v>
      </c>
      <c r="H133" s="126">
        <f t="shared" ref="H133" si="32">H132</f>
        <v>0</v>
      </c>
      <c r="I133" s="127"/>
      <c r="J133" s="127"/>
      <c r="K133" s="127"/>
      <c r="L133" s="127"/>
      <c r="M133" s="127"/>
      <c r="N133" s="127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x14ac:dyDescent="0.2">
      <c r="A134" s="7"/>
      <c r="B134" s="7"/>
      <c r="C134" s="7"/>
      <c r="D134" s="7"/>
      <c r="E134" s="7"/>
      <c r="F134" s="7"/>
      <c r="G134" s="32"/>
      <c r="H134" s="7"/>
      <c r="I134" s="7"/>
      <c r="J134" s="7"/>
      <c r="K134" s="7"/>
      <c r="L134" s="7"/>
      <c r="M134" s="7"/>
      <c r="N134" s="7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5.75" x14ac:dyDescent="0.2">
      <c r="A135" s="285" t="s">
        <v>211</v>
      </c>
      <c r="B135" s="285"/>
      <c r="C135" s="285"/>
      <c r="D135" s="285"/>
      <c r="E135" s="285"/>
      <c r="F135" s="285"/>
      <c r="G135" s="285"/>
      <c r="H135" s="285"/>
      <c r="I135" s="285"/>
      <c r="J135" s="285"/>
      <c r="K135" s="285"/>
      <c r="L135" s="285"/>
      <c r="M135" s="285"/>
      <c r="N135" s="285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5.75" customHeight="1" x14ac:dyDescent="0.2">
      <c r="A136" s="271" t="s">
        <v>64</v>
      </c>
      <c r="B136" s="271"/>
      <c r="C136" s="271"/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26.25" customHeight="1" x14ac:dyDescent="0.2">
      <c r="A137" s="286" t="s">
        <v>65</v>
      </c>
      <c r="B137" s="286"/>
      <c r="C137" s="286"/>
      <c r="D137" s="286"/>
      <c r="E137" s="286"/>
      <c r="F137" s="286"/>
      <c r="G137" s="286"/>
      <c r="H137" s="286"/>
      <c r="I137" s="286"/>
      <c r="J137" s="286"/>
      <c r="K137" s="286"/>
      <c r="L137" s="286"/>
      <c r="M137" s="286"/>
      <c r="N137" s="286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16.25" customHeight="1" x14ac:dyDescent="0.2">
      <c r="A138" s="62" t="s">
        <v>66</v>
      </c>
      <c r="B138" s="11" t="s">
        <v>67</v>
      </c>
      <c r="C138" s="11">
        <v>100</v>
      </c>
      <c r="D138" s="11"/>
      <c r="E138" s="11"/>
      <c r="F138" s="11"/>
      <c r="G138" s="21"/>
      <c r="H138" s="11"/>
      <c r="I138" s="11"/>
      <c r="J138" s="11"/>
      <c r="K138" s="11"/>
      <c r="L138" s="11"/>
      <c r="M138" s="11"/>
      <c r="N138" s="11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x14ac:dyDescent="0.2">
      <c r="A139" s="16" t="s">
        <v>88</v>
      </c>
      <c r="B139" s="19"/>
      <c r="C139" s="19">
        <f>C138</f>
        <v>100</v>
      </c>
      <c r="D139" s="19">
        <f t="shared" ref="D139:N140" si="33">D138</f>
        <v>0</v>
      </c>
      <c r="E139" s="19">
        <f t="shared" si="33"/>
        <v>0</v>
      </c>
      <c r="F139" s="19">
        <f t="shared" si="33"/>
        <v>0</v>
      </c>
      <c r="G139" s="23">
        <f t="shared" si="33"/>
        <v>0</v>
      </c>
      <c r="H139" s="19">
        <f t="shared" si="33"/>
        <v>0</v>
      </c>
      <c r="I139" s="19">
        <f t="shared" si="33"/>
        <v>0</v>
      </c>
      <c r="J139" s="19">
        <f t="shared" si="33"/>
        <v>0</v>
      </c>
      <c r="K139" s="19">
        <f t="shared" si="33"/>
        <v>0</v>
      </c>
      <c r="L139" s="19">
        <f t="shared" si="33"/>
        <v>0</v>
      </c>
      <c r="M139" s="19">
        <f t="shared" si="33"/>
        <v>0</v>
      </c>
      <c r="N139" s="19">
        <f t="shared" si="33"/>
        <v>0</v>
      </c>
      <c r="S139" s="2"/>
      <c r="T139" s="2"/>
      <c r="U139" s="2"/>
      <c r="V139" s="2"/>
      <c r="W139" s="2"/>
      <c r="X139" s="2"/>
      <c r="Y139" s="2"/>
      <c r="Z139" s="2"/>
      <c r="AA139" s="2"/>
    </row>
    <row r="140" spans="1:27" x14ac:dyDescent="0.2">
      <c r="A140" s="25" t="s">
        <v>26</v>
      </c>
      <c r="B140" s="128"/>
      <c r="C140" s="26">
        <f>C139</f>
        <v>100</v>
      </c>
      <c r="D140" s="26">
        <f t="shared" si="33"/>
        <v>0</v>
      </c>
      <c r="E140" s="26">
        <f t="shared" si="33"/>
        <v>0</v>
      </c>
      <c r="F140" s="26">
        <f t="shared" si="33"/>
        <v>0</v>
      </c>
      <c r="G140" s="27">
        <f t="shared" si="33"/>
        <v>0</v>
      </c>
      <c r="H140" s="26">
        <f t="shared" si="33"/>
        <v>0</v>
      </c>
      <c r="I140" s="26">
        <f>I139</f>
        <v>0</v>
      </c>
      <c r="J140" s="26">
        <f t="shared" ref="J140" si="34">J139</f>
        <v>0</v>
      </c>
      <c r="K140" s="26">
        <f t="shared" ref="K140" si="35">K139</f>
        <v>0</v>
      </c>
      <c r="L140" s="26">
        <f t="shared" ref="L140" si="36">L139</f>
        <v>0</v>
      </c>
      <c r="M140" s="26">
        <f t="shared" ref="M140" si="37">M139</f>
        <v>0</v>
      </c>
      <c r="N140" s="26">
        <f t="shared" ref="N140" si="38">N139</f>
        <v>0</v>
      </c>
      <c r="S140" s="2"/>
      <c r="T140" s="2"/>
      <c r="U140" s="2"/>
      <c r="V140" s="2"/>
      <c r="W140" s="2"/>
      <c r="X140" s="2"/>
      <c r="Y140" s="2"/>
      <c r="Z140" s="2"/>
      <c r="AA140" s="2"/>
    </row>
    <row r="141" spans="1:27" x14ac:dyDescent="0.2">
      <c r="A141" s="7"/>
      <c r="B141" s="7"/>
      <c r="C141" s="7"/>
      <c r="D141" s="7"/>
      <c r="E141" s="7"/>
      <c r="F141" s="7"/>
      <c r="G141" s="32"/>
      <c r="H141" s="7"/>
      <c r="I141" s="7"/>
      <c r="J141" s="7"/>
      <c r="K141" s="7"/>
      <c r="L141" s="7"/>
      <c r="M141" s="7"/>
      <c r="N141" s="7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38.25" customHeight="1" x14ac:dyDescent="0.2">
      <c r="A142" s="280" t="s">
        <v>68</v>
      </c>
      <c r="B142" s="280"/>
      <c r="C142" s="280"/>
      <c r="D142" s="280"/>
      <c r="E142" s="280"/>
      <c r="F142" s="280"/>
      <c r="G142" s="280"/>
      <c r="H142" s="280"/>
      <c r="I142" s="280"/>
      <c r="J142" s="280"/>
      <c r="K142" s="280"/>
      <c r="L142" s="280"/>
      <c r="M142" s="280"/>
      <c r="N142" s="280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27" customHeight="1" x14ac:dyDescent="0.2">
      <c r="A143" s="271" t="s">
        <v>69</v>
      </c>
      <c r="B143" s="271"/>
      <c r="C143" s="271"/>
      <c r="D143" s="271"/>
      <c r="E143" s="271"/>
      <c r="F143" s="271"/>
      <c r="G143" s="271"/>
      <c r="H143" s="271"/>
      <c r="I143" s="271"/>
      <c r="J143" s="271"/>
      <c r="K143" s="271"/>
      <c r="L143" s="271"/>
      <c r="M143" s="271"/>
      <c r="N143" s="271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39.75" customHeight="1" x14ac:dyDescent="0.2">
      <c r="A144" s="271" t="s">
        <v>70</v>
      </c>
      <c r="B144" s="271"/>
      <c r="C144" s="271"/>
      <c r="D144" s="271"/>
      <c r="E144" s="271"/>
      <c r="F144" s="271"/>
      <c r="G144" s="271"/>
      <c r="H144" s="271"/>
      <c r="I144" s="271"/>
      <c r="J144" s="271"/>
      <c r="K144" s="271"/>
      <c r="L144" s="271"/>
      <c r="M144" s="271"/>
      <c r="N144" s="271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8" customHeight="1" x14ac:dyDescent="0.2">
      <c r="A145" s="287" t="s">
        <v>71</v>
      </c>
      <c r="B145" s="287"/>
      <c r="C145" s="287"/>
      <c r="D145" s="287"/>
      <c r="E145" s="287"/>
      <c r="F145" s="287"/>
      <c r="G145" s="287"/>
      <c r="H145" s="287"/>
      <c r="I145" s="287"/>
      <c r="J145" s="287"/>
      <c r="K145" s="287"/>
      <c r="L145" s="287"/>
      <c r="M145" s="287"/>
      <c r="N145" s="287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51.75" customHeight="1" x14ac:dyDescent="0.2">
      <c r="A146" s="62" t="s">
        <v>72</v>
      </c>
      <c r="B146" s="62" t="s">
        <v>21</v>
      </c>
      <c r="C146" s="21"/>
      <c r="D146" s="21"/>
      <c r="E146" s="21"/>
      <c r="F146" s="21"/>
      <c r="G146" s="9"/>
      <c r="H146" s="41"/>
      <c r="I146" s="62"/>
      <c r="J146" s="62"/>
      <c r="K146" s="62"/>
      <c r="L146" s="62"/>
      <c r="M146" s="62"/>
      <c r="N146" s="64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51.75" customHeight="1" x14ac:dyDescent="0.2">
      <c r="A147" s="62" t="s">
        <v>73</v>
      </c>
      <c r="B147" s="62" t="s">
        <v>21</v>
      </c>
      <c r="C147" s="21"/>
      <c r="D147" s="21"/>
      <c r="E147" s="21"/>
      <c r="F147" s="21"/>
      <c r="G147" s="21"/>
      <c r="H147" s="64"/>
      <c r="I147" s="64"/>
      <c r="J147" s="64"/>
      <c r="K147" s="64"/>
      <c r="L147" s="64"/>
      <c r="M147" s="64"/>
      <c r="N147" s="64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x14ac:dyDescent="0.2">
      <c r="A148" s="62" t="s">
        <v>24</v>
      </c>
      <c r="B148" s="62"/>
      <c r="C148" s="21">
        <f t="shared" ref="C148:H148" si="39">C146+C147</f>
        <v>0</v>
      </c>
      <c r="D148" s="21">
        <f t="shared" si="39"/>
        <v>0</v>
      </c>
      <c r="E148" s="21">
        <f t="shared" si="39"/>
        <v>0</v>
      </c>
      <c r="F148" s="21">
        <f t="shared" si="39"/>
        <v>0</v>
      </c>
      <c r="G148" s="21">
        <f t="shared" si="39"/>
        <v>0</v>
      </c>
      <c r="H148" s="21">
        <f t="shared" si="39"/>
        <v>0</v>
      </c>
      <c r="I148" s="64"/>
      <c r="J148" s="64"/>
      <c r="K148" s="64"/>
      <c r="L148" s="64"/>
      <c r="M148" s="64"/>
      <c r="N148" s="64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5.75" x14ac:dyDescent="0.2">
      <c r="A149" s="287" t="s">
        <v>74</v>
      </c>
      <c r="B149" s="287"/>
      <c r="C149" s="287"/>
      <c r="D149" s="287"/>
      <c r="E149" s="287"/>
      <c r="F149" s="287"/>
      <c r="G149" s="287"/>
      <c r="H149" s="287"/>
      <c r="I149" s="287"/>
      <c r="J149" s="287"/>
      <c r="K149" s="287"/>
      <c r="L149" s="287"/>
      <c r="M149" s="287"/>
      <c r="N149" s="287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04.25" customHeight="1" x14ac:dyDescent="0.2">
      <c r="A150" s="42" t="s">
        <v>75</v>
      </c>
      <c r="B150" s="62" t="s">
        <v>21</v>
      </c>
      <c r="C150" s="11"/>
      <c r="D150" s="8"/>
      <c r="E150" s="11"/>
      <c r="F150" s="8"/>
      <c r="G150" s="21"/>
      <c r="H150" s="8"/>
      <c r="I150" s="7"/>
      <c r="J150" s="7"/>
      <c r="K150" s="7"/>
      <c r="L150" s="7"/>
      <c r="M150" s="7"/>
      <c r="N150" s="7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65.25" customHeight="1" x14ac:dyDescent="0.2">
      <c r="A151" s="62" t="s">
        <v>76</v>
      </c>
      <c r="B151" s="62" t="s">
        <v>21</v>
      </c>
      <c r="C151" s="11"/>
      <c r="D151" s="8"/>
      <c r="E151" s="11"/>
      <c r="F151" s="8"/>
      <c r="G151" s="9"/>
      <c r="H151" s="8"/>
      <c r="I151" s="7"/>
      <c r="J151" s="7"/>
      <c r="K151" s="7"/>
      <c r="L151" s="7"/>
      <c r="M151" s="7"/>
      <c r="N151" s="7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x14ac:dyDescent="0.2">
      <c r="A152" s="62" t="s">
        <v>25</v>
      </c>
      <c r="B152" s="62"/>
      <c r="C152" s="29">
        <f t="shared" ref="C152:H152" si="40">C150+C151</f>
        <v>0</v>
      </c>
      <c r="D152" s="29">
        <f t="shared" si="40"/>
        <v>0</v>
      </c>
      <c r="E152" s="29">
        <f t="shared" si="40"/>
        <v>0</v>
      </c>
      <c r="F152" s="29">
        <f t="shared" si="40"/>
        <v>0</v>
      </c>
      <c r="G152" s="144">
        <f t="shared" si="40"/>
        <v>0</v>
      </c>
      <c r="H152" s="29">
        <f t="shared" si="40"/>
        <v>0</v>
      </c>
      <c r="I152" s="7"/>
      <c r="J152" s="7"/>
      <c r="K152" s="7"/>
      <c r="L152" s="7"/>
      <c r="M152" s="7"/>
      <c r="N152" s="7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5.75" x14ac:dyDescent="0.2">
      <c r="A153" s="287" t="s">
        <v>77</v>
      </c>
      <c r="B153" s="287"/>
      <c r="C153" s="287"/>
      <c r="D153" s="287"/>
      <c r="E153" s="287"/>
      <c r="F153" s="287"/>
      <c r="G153" s="287"/>
      <c r="H153" s="287"/>
      <c r="I153" s="287"/>
      <c r="J153" s="287"/>
      <c r="K153" s="287"/>
      <c r="L153" s="287"/>
      <c r="M153" s="287"/>
      <c r="N153" s="287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69.75" customHeight="1" x14ac:dyDescent="0.2">
      <c r="A154" s="42" t="s">
        <v>78</v>
      </c>
      <c r="B154" s="62" t="s">
        <v>21</v>
      </c>
      <c r="C154" s="11"/>
      <c r="D154" s="8"/>
      <c r="E154" s="11"/>
      <c r="F154" s="8"/>
      <c r="G154" s="9"/>
      <c r="H154" s="8"/>
      <c r="I154" s="8"/>
      <c r="J154" s="40"/>
      <c r="K154" s="40"/>
      <c r="L154" s="40"/>
      <c r="M154" s="40"/>
      <c r="N154" s="40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65.25" customHeight="1" x14ac:dyDescent="0.2">
      <c r="A155" s="42" t="s">
        <v>79</v>
      </c>
      <c r="B155" s="62" t="s">
        <v>21</v>
      </c>
      <c r="C155" s="11"/>
      <c r="D155" s="8"/>
      <c r="E155" s="11"/>
      <c r="F155" s="8"/>
      <c r="G155" s="9"/>
      <c r="H155" s="8"/>
      <c r="I155" s="8"/>
      <c r="J155" s="40"/>
      <c r="K155" s="40"/>
      <c r="L155" s="40"/>
      <c r="M155" s="40"/>
      <c r="N155" s="40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x14ac:dyDescent="0.2">
      <c r="A156" s="42" t="s">
        <v>80</v>
      </c>
      <c r="B156" s="62"/>
      <c r="C156" s="11">
        <f t="shared" ref="C156:H156" si="41">C154+C155</f>
        <v>0</v>
      </c>
      <c r="D156" s="11">
        <f t="shared" si="41"/>
        <v>0</v>
      </c>
      <c r="E156" s="11">
        <f t="shared" si="41"/>
        <v>0</v>
      </c>
      <c r="F156" s="11">
        <f t="shared" si="41"/>
        <v>0</v>
      </c>
      <c r="G156" s="21">
        <f t="shared" si="41"/>
        <v>0</v>
      </c>
      <c r="H156" s="11">
        <f t="shared" si="41"/>
        <v>0</v>
      </c>
      <c r="I156" s="8"/>
      <c r="J156" s="40"/>
      <c r="K156" s="40"/>
      <c r="L156" s="40"/>
      <c r="M156" s="40"/>
      <c r="N156" s="40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x14ac:dyDescent="0.2">
      <c r="A157" s="73" t="s">
        <v>125</v>
      </c>
      <c r="B157" s="79"/>
      <c r="C157" s="82">
        <f>C148+C152+C156</f>
        <v>0</v>
      </c>
      <c r="D157" s="82">
        <f t="shared" ref="D157:H157" si="42">D148+D152+D156</f>
        <v>0</v>
      </c>
      <c r="E157" s="82">
        <f t="shared" si="42"/>
        <v>0</v>
      </c>
      <c r="F157" s="82">
        <f t="shared" si="42"/>
        <v>0</v>
      </c>
      <c r="G157" s="82">
        <f t="shared" si="42"/>
        <v>0</v>
      </c>
      <c r="H157" s="82">
        <f t="shared" si="42"/>
        <v>0</v>
      </c>
      <c r="I157" s="76"/>
      <c r="J157" s="76"/>
      <c r="K157" s="76"/>
      <c r="L157" s="76"/>
      <c r="M157" s="76"/>
      <c r="N157" s="76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x14ac:dyDescent="0.2">
      <c r="A158" s="73" t="s">
        <v>35</v>
      </c>
      <c r="B158" s="79"/>
      <c r="C158" s="80"/>
      <c r="D158" s="81"/>
      <c r="E158" s="80"/>
      <c r="F158" s="81"/>
      <c r="G158" s="82"/>
      <c r="H158" s="76"/>
      <c r="I158" s="76"/>
      <c r="J158" s="76"/>
      <c r="K158" s="76"/>
      <c r="L158" s="76"/>
      <c r="M158" s="76"/>
      <c r="N158" s="76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x14ac:dyDescent="0.2">
      <c r="A159" s="73" t="s">
        <v>107</v>
      </c>
      <c r="B159" s="79"/>
      <c r="C159" s="80"/>
      <c r="D159" s="81"/>
      <c r="E159" s="80"/>
      <c r="F159" s="81"/>
      <c r="G159" s="82"/>
      <c r="H159" s="76"/>
      <c r="I159" s="76"/>
      <c r="J159" s="76"/>
      <c r="K159" s="76"/>
      <c r="L159" s="76"/>
      <c r="M159" s="76"/>
      <c r="N159" s="76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x14ac:dyDescent="0.2">
      <c r="A160" s="35" t="s">
        <v>34</v>
      </c>
      <c r="B160" s="25"/>
      <c r="C160" s="36">
        <f>C157+C158+C159</f>
        <v>0</v>
      </c>
      <c r="D160" s="36">
        <f t="shared" ref="D160:H160" si="43">D157+D158+D159</f>
        <v>0</v>
      </c>
      <c r="E160" s="36">
        <f t="shared" si="43"/>
        <v>0</v>
      </c>
      <c r="F160" s="36">
        <f t="shared" si="43"/>
        <v>0</v>
      </c>
      <c r="G160" s="36">
        <f t="shared" si="43"/>
        <v>0</v>
      </c>
      <c r="H160" s="36">
        <f t="shared" si="43"/>
        <v>0</v>
      </c>
      <c r="I160" s="25"/>
      <c r="J160" s="25"/>
      <c r="K160" s="25"/>
      <c r="L160" s="25"/>
      <c r="M160" s="25"/>
      <c r="N160" s="25"/>
      <c r="S160" s="2"/>
      <c r="T160" s="2"/>
      <c r="U160" s="2"/>
      <c r="V160" s="2"/>
      <c r="W160" s="2"/>
      <c r="X160" s="2"/>
      <c r="Y160" s="2"/>
      <c r="Z160" s="2"/>
      <c r="AA160" s="2"/>
    </row>
    <row r="161" spans="1:730" x14ac:dyDescent="0.2">
      <c r="A161" s="43"/>
      <c r="B161" s="28"/>
      <c r="C161" s="28"/>
      <c r="D161" s="28"/>
      <c r="E161" s="28"/>
      <c r="F161" s="28"/>
      <c r="G161" s="152"/>
      <c r="H161" s="28"/>
      <c r="I161" s="28"/>
      <c r="J161" s="28"/>
      <c r="K161" s="28"/>
      <c r="L161" s="28"/>
      <c r="M161" s="28"/>
      <c r="N161" s="28"/>
      <c r="S161" s="2"/>
      <c r="T161" s="2"/>
      <c r="U161" s="2"/>
      <c r="V161" s="2"/>
      <c r="W161" s="2"/>
      <c r="X161" s="2"/>
      <c r="Y161" s="2"/>
      <c r="Z161" s="2"/>
      <c r="AA161" s="2"/>
    </row>
    <row r="162" spans="1:730" ht="15.75" x14ac:dyDescent="0.2">
      <c r="A162" s="285" t="s">
        <v>212</v>
      </c>
      <c r="B162" s="285"/>
      <c r="C162" s="285"/>
      <c r="D162" s="285"/>
      <c r="E162" s="285"/>
      <c r="F162" s="285"/>
      <c r="G162" s="285"/>
      <c r="H162" s="285"/>
      <c r="I162" s="285"/>
      <c r="J162" s="285"/>
      <c r="K162" s="285"/>
      <c r="L162" s="285"/>
      <c r="M162" s="285"/>
      <c r="N162" s="285"/>
      <c r="S162" s="2"/>
      <c r="T162" s="2"/>
      <c r="U162" s="2"/>
      <c r="V162" s="2"/>
      <c r="W162" s="2"/>
      <c r="X162" s="2"/>
      <c r="Y162" s="2"/>
      <c r="Z162" s="2"/>
      <c r="AA162" s="2"/>
    </row>
    <row r="163" spans="1:730" ht="30" customHeight="1" x14ac:dyDescent="0.2">
      <c r="A163" s="271" t="s">
        <v>81</v>
      </c>
      <c r="B163" s="271"/>
      <c r="C163" s="271"/>
      <c r="D163" s="271"/>
      <c r="E163" s="271"/>
      <c r="F163" s="271"/>
      <c r="G163" s="271"/>
      <c r="H163" s="271"/>
      <c r="I163" s="271"/>
      <c r="J163" s="271"/>
      <c r="K163" s="271"/>
      <c r="L163" s="271"/>
      <c r="M163" s="271"/>
      <c r="N163" s="271"/>
      <c r="S163" s="2"/>
      <c r="T163" s="2"/>
      <c r="U163" s="2"/>
      <c r="V163" s="2"/>
      <c r="W163" s="2"/>
      <c r="X163" s="2"/>
      <c r="Y163" s="2"/>
      <c r="Z163" s="2"/>
      <c r="AA163" s="2"/>
    </row>
    <row r="164" spans="1:730" ht="28.5" customHeight="1" x14ac:dyDescent="0.2">
      <c r="A164" s="271" t="s">
        <v>82</v>
      </c>
      <c r="B164" s="271"/>
      <c r="C164" s="271"/>
      <c r="D164" s="271"/>
      <c r="E164" s="271"/>
      <c r="F164" s="271"/>
      <c r="G164" s="271"/>
      <c r="H164" s="271"/>
      <c r="I164" s="271"/>
      <c r="J164" s="271"/>
      <c r="K164" s="271"/>
      <c r="L164" s="271"/>
      <c r="M164" s="271"/>
      <c r="N164" s="271"/>
      <c r="S164" s="2"/>
      <c r="T164" s="2"/>
      <c r="U164" s="2"/>
      <c r="V164" s="2"/>
      <c r="W164" s="2"/>
      <c r="X164" s="2"/>
      <c r="Y164" s="2"/>
      <c r="Z164" s="2"/>
      <c r="AA164" s="2"/>
    </row>
    <row r="165" spans="1:730" ht="78.75" customHeight="1" x14ac:dyDescent="0.2">
      <c r="A165" s="62" t="s">
        <v>198</v>
      </c>
      <c r="B165" s="62" t="s">
        <v>83</v>
      </c>
      <c r="C165" s="7">
        <v>500</v>
      </c>
      <c r="D165" s="7"/>
      <c r="E165" s="7">
        <v>500</v>
      </c>
      <c r="F165" s="7"/>
      <c r="G165" s="32"/>
      <c r="H165" s="7"/>
      <c r="I165" s="7"/>
      <c r="J165" s="7"/>
      <c r="K165" s="7"/>
      <c r="L165" s="7"/>
      <c r="M165" s="7"/>
      <c r="N165" s="7"/>
      <c r="S165" s="2"/>
      <c r="T165" s="2"/>
      <c r="U165" s="2"/>
      <c r="V165" s="2"/>
      <c r="W165" s="2"/>
      <c r="X165" s="2"/>
      <c r="Y165" s="2"/>
      <c r="Z165" s="2"/>
      <c r="AA165" s="2"/>
    </row>
    <row r="166" spans="1:730" ht="16.5" customHeight="1" x14ac:dyDescent="0.2">
      <c r="A166" s="73" t="s">
        <v>125</v>
      </c>
      <c r="B166" s="73"/>
      <c r="C166" s="76">
        <f>C165</f>
        <v>500</v>
      </c>
      <c r="D166" s="76">
        <f t="shared" ref="D166:H167" si="44">D165</f>
        <v>0</v>
      </c>
      <c r="E166" s="76">
        <f t="shared" si="44"/>
        <v>500</v>
      </c>
      <c r="F166" s="76">
        <f t="shared" si="44"/>
        <v>0</v>
      </c>
      <c r="G166" s="153">
        <f t="shared" si="44"/>
        <v>0</v>
      </c>
      <c r="H166" s="76">
        <f t="shared" si="44"/>
        <v>0</v>
      </c>
      <c r="I166" s="76"/>
      <c r="J166" s="76"/>
      <c r="K166" s="76"/>
      <c r="L166" s="76"/>
      <c r="M166" s="76"/>
      <c r="N166" s="76"/>
      <c r="S166" s="2"/>
      <c r="T166" s="2"/>
      <c r="U166" s="2"/>
      <c r="V166" s="2"/>
      <c r="W166" s="2"/>
      <c r="X166" s="2"/>
      <c r="Y166" s="2"/>
      <c r="Z166" s="2"/>
      <c r="AA166" s="2"/>
    </row>
    <row r="167" spans="1:730" x14ac:dyDescent="0.2">
      <c r="A167" s="25" t="s">
        <v>34</v>
      </c>
      <c r="B167" s="25"/>
      <c r="C167" s="25">
        <f>C166</f>
        <v>500</v>
      </c>
      <c r="D167" s="25">
        <f t="shared" si="44"/>
        <v>0</v>
      </c>
      <c r="E167" s="25">
        <f t="shared" si="44"/>
        <v>500</v>
      </c>
      <c r="F167" s="25">
        <f t="shared" si="44"/>
        <v>0</v>
      </c>
      <c r="G167" s="36">
        <f t="shared" si="44"/>
        <v>0</v>
      </c>
      <c r="H167" s="25">
        <f t="shared" si="44"/>
        <v>0</v>
      </c>
      <c r="I167" s="37"/>
      <c r="J167" s="37"/>
      <c r="K167" s="37"/>
      <c r="L167" s="37"/>
      <c r="M167" s="37"/>
      <c r="N167" s="37"/>
      <c r="S167" s="2"/>
      <c r="T167" s="2"/>
      <c r="U167" s="2"/>
      <c r="V167" s="2"/>
      <c r="W167" s="2"/>
      <c r="X167" s="2"/>
      <c r="Y167" s="2"/>
      <c r="Z167" s="2"/>
      <c r="AA167" s="2"/>
    </row>
    <row r="168" spans="1:730" x14ac:dyDescent="0.2">
      <c r="A168" s="7"/>
      <c r="B168" s="7"/>
      <c r="C168" s="7"/>
      <c r="D168" s="7"/>
      <c r="E168" s="7"/>
      <c r="F168" s="7"/>
      <c r="G168" s="32"/>
      <c r="H168" s="7"/>
      <c r="I168" s="7"/>
      <c r="J168" s="7"/>
      <c r="K168" s="7"/>
      <c r="L168" s="7"/>
      <c r="M168" s="7"/>
      <c r="N168" s="7"/>
      <c r="S168" s="2"/>
      <c r="T168" s="2"/>
      <c r="U168" s="2"/>
      <c r="V168" s="2"/>
      <c r="W168" s="2"/>
      <c r="X168" s="2"/>
      <c r="Y168" s="2"/>
      <c r="Z168" s="2"/>
      <c r="AA168" s="2"/>
    </row>
    <row r="169" spans="1:730" ht="18" customHeight="1" x14ac:dyDescent="0.2">
      <c r="A169" s="280" t="s">
        <v>186</v>
      </c>
      <c r="B169" s="280"/>
      <c r="C169" s="280"/>
      <c r="D169" s="280"/>
      <c r="E169" s="280"/>
      <c r="F169" s="280"/>
      <c r="G169" s="280"/>
      <c r="H169" s="280"/>
      <c r="I169" s="280"/>
      <c r="J169" s="280"/>
      <c r="K169" s="280"/>
      <c r="L169" s="280"/>
      <c r="M169" s="280"/>
      <c r="N169" s="280"/>
      <c r="O169" s="139"/>
      <c r="S169" s="2"/>
      <c r="T169" s="2"/>
      <c r="U169" s="2"/>
      <c r="V169" s="2"/>
      <c r="W169" s="2"/>
      <c r="X169" s="2"/>
      <c r="Y169" s="2"/>
      <c r="Z169" s="2"/>
      <c r="AA169" s="2"/>
    </row>
    <row r="170" spans="1:730" ht="28.5" customHeight="1" x14ac:dyDescent="0.2">
      <c r="A170" s="271" t="s">
        <v>187</v>
      </c>
      <c r="B170" s="271"/>
      <c r="C170" s="271"/>
      <c r="D170" s="271"/>
      <c r="E170" s="271"/>
      <c r="F170" s="271"/>
      <c r="G170" s="271"/>
      <c r="H170" s="271"/>
      <c r="I170" s="271"/>
      <c r="J170" s="271"/>
      <c r="K170" s="271"/>
      <c r="L170" s="271"/>
      <c r="M170" s="271"/>
      <c r="N170" s="271"/>
      <c r="S170" s="2"/>
      <c r="T170" s="2"/>
      <c r="U170" s="2"/>
      <c r="V170" s="2"/>
      <c r="W170" s="2"/>
      <c r="X170" s="2"/>
      <c r="Y170" s="2"/>
      <c r="Z170" s="2"/>
      <c r="AA170" s="2"/>
    </row>
    <row r="171" spans="1:730" ht="29.25" customHeight="1" x14ac:dyDescent="0.2">
      <c r="A171" s="271" t="s">
        <v>188</v>
      </c>
      <c r="B171" s="271"/>
      <c r="C171" s="271"/>
      <c r="D171" s="271"/>
      <c r="E171" s="271"/>
      <c r="F171" s="271"/>
      <c r="G171" s="271"/>
      <c r="H171" s="271"/>
      <c r="I171" s="271"/>
      <c r="J171" s="271"/>
      <c r="K171" s="271"/>
      <c r="L171" s="271"/>
      <c r="M171" s="271"/>
      <c r="N171" s="271"/>
      <c r="S171" s="2"/>
      <c r="T171" s="2"/>
      <c r="U171" s="2"/>
      <c r="V171" s="2"/>
      <c r="W171" s="2"/>
      <c r="X171" s="2"/>
      <c r="Y171" s="2"/>
      <c r="Z171" s="2"/>
      <c r="AA171" s="2"/>
    </row>
    <row r="172" spans="1:730" ht="40.5" customHeight="1" x14ac:dyDescent="0.2">
      <c r="A172" s="104"/>
      <c r="B172" s="103"/>
      <c r="C172" s="8"/>
      <c r="D172" s="105"/>
      <c r="E172" s="46"/>
      <c r="F172" s="46"/>
      <c r="G172" s="112"/>
      <c r="H172" s="109"/>
      <c r="I172" s="110"/>
      <c r="J172" s="110"/>
      <c r="K172" s="110"/>
      <c r="L172" s="110"/>
      <c r="M172" s="110"/>
      <c r="N172" s="110"/>
      <c r="O172" s="108"/>
    </row>
    <row r="173" spans="1:730" ht="14.25" customHeight="1" x14ac:dyDescent="0.2">
      <c r="A173" s="111"/>
      <c r="B173" s="103"/>
      <c r="C173" s="8"/>
      <c r="D173" s="105"/>
      <c r="E173" s="46"/>
      <c r="F173" s="46"/>
      <c r="G173" s="112"/>
      <c r="H173" s="109"/>
      <c r="I173" s="110"/>
      <c r="J173" s="110"/>
      <c r="K173" s="110"/>
      <c r="L173" s="110"/>
      <c r="M173" s="110"/>
      <c r="N173" s="110"/>
      <c r="O173" s="108"/>
    </row>
    <row r="174" spans="1:730" x14ac:dyDescent="0.2">
      <c r="A174" s="62" t="s">
        <v>84</v>
      </c>
      <c r="B174" s="62"/>
      <c r="C174" s="45">
        <f>C175+C176</f>
        <v>0</v>
      </c>
      <c r="D174" s="45">
        <f t="shared" ref="D174:G174" si="45">D175+D176</f>
        <v>0</v>
      </c>
      <c r="E174" s="45">
        <f t="shared" si="45"/>
        <v>0</v>
      </c>
      <c r="F174" s="45">
        <f t="shared" si="45"/>
        <v>0</v>
      </c>
      <c r="G174" s="147">
        <f t="shared" si="45"/>
        <v>0</v>
      </c>
      <c r="H174" s="45"/>
      <c r="I174" s="62"/>
      <c r="J174" s="64"/>
      <c r="K174" s="31"/>
      <c r="L174" s="31"/>
      <c r="M174" s="31"/>
      <c r="N174" s="31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  <c r="DR174" s="50"/>
      <c r="DS174" s="50"/>
      <c r="DT174" s="50"/>
      <c r="DU174" s="50"/>
      <c r="DV174" s="50"/>
      <c r="DW174" s="50"/>
      <c r="DX174" s="50"/>
      <c r="DY174" s="50"/>
      <c r="DZ174" s="50"/>
      <c r="EA174" s="50"/>
      <c r="EB174" s="50"/>
      <c r="EC174" s="50"/>
      <c r="ED174" s="50"/>
      <c r="EE174" s="50"/>
      <c r="EF174" s="50"/>
      <c r="EG174" s="50"/>
      <c r="EH174" s="50"/>
      <c r="EI174" s="50"/>
      <c r="EJ174" s="50"/>
      <c r="EK174" s="50"/>
      <c r="EL174" s="50"/>
      <c r="EM174" s="50"/>
      <c r="EN174" s="50"/>
      <c r="EO174" s="50"/>
      <c r="EP174" s="50"/>
      <c r="EQ174" s="50"/>
      <c r="ER174" s="50"/>
      <c r="ES174" s="50"/>
      <c r="ET174" s="50"/>
      <c r="EU174" s="50"/>
      <c r="EV174" s="50"/>
      <c r="EW174" s="50"/>
      <c r="EX174" s="50"/>
      <c r="EY174" s="50"/>
      <c r="EZ174" s="50"/>
      <c r="FA174" s="50"/>
      <c r="FB174" s="50"/>
      <c r="FC174" s="50"/>
      <c r="FD174" s="50"/>
      <c r="FE174" s="50"/>
      <c r="FF174" s="50"/>
      <c r="FG174" s="50"/>
      <c r="FH174" s="50"/>
      <c r="FI174" s="50"/>
      <c r="FJ174" s="50"/>
      <c r="FK174" s="50"/>
      <c r="FL174" s="50"/>
      <c r="FM174" s="50"/>
      <c r="FN174" s="50"/>
      <c r="FO174" s="50"/>
      <c r="FP174" s="50"/>
      <c r="FQ174" s="50"/>
      <c r="FR174" s="50"/>
      <c r="FS174" s="50"/>
      <c r="FT174" s="50"/>
      <c r="FU174" s="50"/>
      <c r="FV174" s="50"/>
      <c r="FW174" s="50"/>
      <c r="FX174" s="50"/>
      <c r="FY174" s="50"/>
      <c r="FZ174" s="50"/>
      <c r="GA174" s="50"/>
      <c r="GB174" s="50"/>
      <c r="GC174" s="50"/>
      <c r="GD174" s="50"/>
      <c r="GE174" s="50"/>
      <c r="GF174" s="50"/>
      <c r="GG174" s="50"/>
      <c r="GH174" s="50"/>
      <c r="GI174" s="50"/>
      <c r="GJ174" s="50"/>
      <c r="GK174" s="50"/>
      <c r="GL174" s="50"/>
      <c r="GM174" s="50"/>
      <c r="GN174" s="50"/>
      <c r="GO174" s="50"/>
      <c r="GP174" s="50"/>
      <c r="GQ174" s="50"/>
      <c r="GR174" s="50"/>
      <c r="GS174" s="50"/>
      <c r="GT174" s="50"/>
      <c r="GU174" s="50"/>
      <c r="GV174" s="50"/>
      <c r="GW174" s="50"/>
      <c r="GX174" s="50"/>
      <c r="GY174" s="50"/>
      <c r="GZ174" s="50"/>
      <c r="HA174" s="50"/>
      <c r="HB174" s="50"/>
      <c r="HC174" s="50"/>
      <c r="HD174" s="50"/>
      <c r="HE174" s="50"/>
      <c r="HF174" s="50"/>
      <c r="HG174" s="50"/>
      <c r="HH174" s="50"/>
      <c r="HI174" s="50"/>
      <c r="HJ174" s="50"/>
      <c r="HK174" s="50"/>
      <c r="HL174" s="50"/>
      <c r="HM174" s="50"/>
      <c r="HN174" s="50"/>
      <c r="HO174" s="50"/>
      <c r="HP174" s="50"/>
      <c r="HQ174" s="50"/>
      <c r="HR174" s="50"/>
      <c r="HS174" s="50"/>
      <c r="HT174" s="50"/>
      <c r="HU174" s="50"/>
      <c r="HV174" s="50"/>
      <c r="HW174" s="50"/>
      <c r="HX174" s="50"/>
      <c r="HY174" s="50"/>
      <c r="HZ174" s="50"/>
      <c r="IA174" s="50"/>
      <c r="IB174" s="50"/>
      <c r="IC174" s="50"/>
      <c r="ID174" s="50"/>
      <c r="IE174" s="50"/>
      <c r="IF174" s="50"/>
      <c r="IG174" s="50"/>
      <c r="IH174" s="50"/>
      <c r="II174" s="50"/>
      <c r="IJ174" s="50"/>
      <c r="IK174" s="50"/>
      <c r="IL174" s="50"/>
      <c r="IM174" s="50"/>
      <c r="IN174" s="50"/>
      <c r="IO174" s="50"/>
      <c r="IP174" s="50"/>
      <c r="IQ174" s="50"/>
      <c r="IR174" s="50"/>
      <c r="IS174" s="50"/>
      <c r="IT174" s="50"/>
      <c r="IU174" s="50"/>
      <c r="IV174" s="50"/>
      <c r="IW174" s="50"/>
      <c r="IX174" s="50"/>
      <c r="IY174" s="50"/>
      <c r="IZ174" s="50"/>
      <c r="JA174" s="50"/>
      <c r="JB174" s="50"/>
      <c r="JC174" s="50"/>
      <c r="JD174" s="50"/>
      <c r="JE174" s="50"/>
      <c r="JF174" s="50"/>
      <c r="JG174" s="50"/>
      <c r="JH174" s="50"/>
      <c r="JI174" s="50"/>
      <c r="JJ174" s="50"/>
      <c r="JK174" s="50"/>
      <c r="JL174" s="50"/>
      <c r="JM174" s="50"/>
      <c r="JN174" s="50"/>
      <c r="JO174" s="50"/>
      <c r="JP174" s="50"/>
      <c r="JQ174" s="50"/>
      <c r="JR174" s="50"/>
      <c r="JS174" s="50"/>
      <c r="JT174" s="50"/>
      <c r="JU174" s="50"/>
      <c r="JV174" s="50"/>
      <c r="JW174" s="50"/>
      <c r="JX174" s="50"/>
      <c r="JY174" s="50"/>
      <c r="JZ174" s="50"/>
      <c r="KA174" s="50"/>
      <c r="KB174" s="50"/>
      <c r="KC174" s="50"/>
      <c r="KD174" s="50"/>
      <c r="KE174" s="50"/>
      <c r="KF174" s="50"/>
      <c r="KG174" s="50"/>
      <c r="KH174" s="50"/>
      <c r="KI174" s="50"/>
      <c r="KJ174" s="50"/>
      <c r="KK174" s="50"/>
      <c r="KL174" s="50"/>
      <c r="KM174" s="50"/>
      <c r="KN174" s="50"/>
      <c r="KO174" s="50"/>
      <c r="KP174" s="50"/>
      <c r="KQ174" s="50"/>
      <c r="KR174" s="50"/>
      <c r="KS174" s="50"/>
      <c r="KT174" s="50"/>
      <c r="KU174" s="50"/>
      <c r="KV174" s="50"/>
      <c r="KW174" s="50"/>
      <c r="KX174" s="50"/>
      <c r="KY174" s="50"/>
      <c r="KZ174" s="50"/>
      <c r="LA174" s="50"/>
      <c r="LB174" s="50"/>
      <c r="LC174" s="50"/>
      <c r="LD174" s="50"/>
      <c r="LE174" s="50"/>
      <c r="LF174" s="50"/>
      <c r="LG174" s="50"/>
      <c r="LH174" s="50"/>
      <c r="LI174" s="50"/>
      <c r="LJ174" s="50"/>
      <c r="LK174" s="50"/>
      <c r="LL174" s="50"/>
      <c r="LM174" s="50"/>
      <c r="LN174" s="50"/>
      <c r="LO174" s="50"/>
      <c r="LP174" s="50"/>
      <c r="LQ174" s="50"/>
      <c r="LR174" s="50"/>
      <c r="LS174" s="50"/>
      <c r="LT174" s="50"/>
      <c r="LU174" s="50"/>
      <c r="LV174" s="50"/>
      <c r="LW174" s="50"/>
      <c r="LX174" s="50"/>
      <c r="LY174" s="50"/>
      <c r="LZ174" s="50"/>
      <c r="MA174" s="50"/>
      <c r="MB174" s="50"/>
      <c r="MC174" s="50"/>
      <c r="MD174" s="50"/>
      <c r="ME174" s="50"/>
      <c r="MF174" s="50"/>
      <c r="MG174" s="50"/>
      <c r="MH174" s="50"/>
      <c r="MI174" s="50"/>
      <c r="MJ174" s="50"/>
      <c r="MK174" s="50"/>
      <c r="ML174" s="50"/>
      <c r="MM174" s="50"/>
      <c r="MN174" s="50"/>
      <c r="MO174" s="50"/>
      <c r="MP174" s="50"/>
      <c r="MQ174" s="50"/>
      <c r="MR174" s="50"/>
      <c r="MS174" s="50"/>
      <c r="MT174" s="50"/>
      <c r="MU174" s="50"/>
      <c r="MV174" s="50"/>
      <c r="MW174" s="50"/>
      <c r="MX174" s="50"/>
      <c r="MY174" s="50"/>
      <c r="MZ174" s="50"/>
      <c r="NA174" s="50"/>
      <c r="NB174" s="50"/>
      <c r="NC174" s="50"/>
      <c r="ND174" s="50"/>
      <c r="NE174" s="50"/>
      <c r="NF174" s="50"/>
      <c r="NG174" s="50"/>
      <c r="NH174" s="50"/>
      <c r="NI174" s="50"/>
      <c r="NJ174" s="50"/>
      <c r="NK174" s="50"/>
      <c r="NL174" s="50"/>
      <c r="NM174" s="50"/>
      <c r="NN174" s="50"/>
      <c r="NO174" s="50"/>
      <c r="NP174" s="50"/>
      <c r="NQ174" s="50"/>
      <c r="NR174" s="50"/>
      <c r="NS174" s="50"/>
      <c r="NT174" s="50"/>
      <c r="NU174" s="50"/>
      <c r="NV174" s="50"/>
      <c r="NW174" s="50"/>
      <c r="NX174" s="50"/>
      <c r="NY174" s="50"/>
      <c r="NZ174" s="50"/>
      <c r="OA174" s="50"/>
      <c r="OB174" s="50"/>
      <c r="OC174" s="50"/>
      <c r="OD174" s="50"/>
      <c r="OE174" s="50"/>
      <c r="OF174" s="50"/>
      <c r="OG174" s="50"/>
      <c r="OH174" s="50"/>
      <c r="OI174" s="50"/>
      <c r="OJ174" s="50"/>
      <c r="OK174" s="50"/>
      <c r="OL174" s="50"/>
      <c r="OM174" s="50"/>
      <c r="ON174" s="50"/>
      <c r="OO174" s="50"/>
      <c r="OP174" s="50"/>
      <c r="OQ174" s="50"/>
      <c r="OR174" s="50"/>
      <c r="OS174" s="50"/>
      <c r="OT174" s="50"/>
      <c r="OU174" s="50"/>
      <c r="OV174" s="50"/>
      <c r="OW174" s="50"/>
      <c r="OX174" s="50"/>
      <c r="OY174" s="50"/>
      <c r="OZ174" s="50"/>
      <c r="PA174" s="50"/>
      <c r="PB174" s="50"/>
      <c r="PC174" s="50"/>
      <c r="PD174" s="50"/>
      <c r="PE174" s="50"/>
      <c r="PF174" s="50"/>
      <c r="PG174" s="50"/>
      <c r="PH174" s="50"/>
      <c r="PI174" s="50"/>
      <c r="PJ174" s="50"/>
      <c r="PK174" s="50"/>
      <c r="PL174" s="50"/>
      <c r="PM174" s="50"/>
      <c r="PN174" s="50"/>
      <c r="PO174" s="50"/>
      <c r="PP174" s="50"/>
      <c r="PQ174" s="50"/>
      <c r="PR174" s="50"/>
      <c r="PS174" s="50"/>
      <c r="PT174" s="50"/>
      <c r="PU174" s="50"/>
      <c r="PV174" s="50"/>
      <c r="PW174" s="50"/>
      <c r="PX174" s="50"/>
      <c r="PY174" s="50"/>
      <c r="PZ174" s="50"/>
      <c r="QA174" s="50"/>
      <c r="QB174" s="50"/>
      <c r="QC174" s="50"/>
      <c r="QD174" s="50"/>
      <c r="QE174" s="50"/>
      <c r="QF174" s="50"/>
      <c r="QG174" s="50"/>
      <c r="QH174" s="50"/>
      <c r="QI174" s="50"/>
      <c r="QJ174" s="50"/>
      <c r="QK174" s="50"/>
      <c r="QL174" s="50"/>
      <c r="QM174" s="50"/>
      <c r="QN174" s="50"/>
      <c r="QO174" s="50"/>
      <c r="QP174" s="50"/>
      <c r="QQ174" s="50"/>
      <c r="QR174" s="50"/>
      <c r="QS174" s="50"/>
      <c r="QT174" s="50"/>
      <c r="QU174" s="50"/>
      <c r="QV174" s="50"/>
      <c r="QW174" s="50"/>
      <c r="QX174" s="50"/>
      <c r="QY174" s="50"/>
      <c r="QZ174" s="50"/>
      <c r="RA174" s="50"/>
      <c r="RB174" s="50"/>
      <c r="RC174" s="50"/>
      <c r="RD174" s="50"/>
      <c r="RE174" s="50"/>
      <c r="RF174" s="50"/>
      <c r="RG174" s="50"/>
      <c r="RH174" s="50"/>
      <c r="RI174" s="50"/>
      <c r="RJ174" s="50"/>
      <c r="RK174" s="50"/>
      <c r="RL174" s="50"/>
      <c r="RM174" s="50"/>
      <c r="RN174" s="50"/>
      <c r="RO174" s="50"/>
      <c r="RP174" s="50"/>
      <c r="RQ174" s="50"/>
      <c r="RR174" s="50"/>
      <c r="RS174" s="50"/>
      <c r="RT174" s="50"/>
      <c r="RU174" s="50"/>
      <c r="RV174" s="50"/>
      <c r="RW174" s="50"/>
      <c r="RX174" s="50"/>
      <c r="RY174" s="50"/>
      <c r="RZ174" s="50"/>
      <c r="SA174" s="50"/>
      <c r="SB174" s="50"/>
      <c r="SC174" s="50"/>
      <c r="SD174" s="50"/>
      <c r="SE174" s="50"/>
      <c r="SF174" s="50"/>
      <c r="SG174" s="50"/>
      <c r="SH174" s="50"/>
      <c r="SI174" s="50"/>
      <c r="SJ174" s="50"/>
      <c r="SK174" s="50"/>
      <c r="SL174" s="50"/>
      <c r="SM174" s="50"/>
      <c r="SN174" s="50"/>
      <c r="SO174" s="50"/>
      <c r="SP174" s="50"/>
      <c r="SQ174" s="50"/>
      <c r="SR174" s="50"/>
      <c r="SS174" s="50"/>
      <c r="ST174" s="50"/>
      <c r="SU174" s="50"/>
      <c r="SV174" s="50"/>
      <c r="SW174" s="50"/>
      <c r="SX174" s="50"/>
      <c r="SY174" s="50"/>
      <c r="SZ174" s="50"/>
      <c r="TA174" s="50"/>
      <c r="TB174" s="50"/>
      <c r="TC174" s="50"/>
      <c r="TD174" s="50"/>
      <c r="TE174" s="50"/>
      <c r="TF174" s="50"/>
      <c r="TG174" s="50"/>
      <c r="TH174" s="50"/>
      <c r="TI174" s="50"/>
      <c r="TJ174" s="50"/>
      <c r="TK174" s="50"/>
      <c r="TL174" s="50"/>
      <c r="TM174" s="50"/>
      <c r="TN174" s="50"/>
      <c r="TO174" s="50"/>
      <c r="TP174" s="50"/>
      <c r="TQ174" s="50"/>
      <c r="TR174" s="50"/>
      <c r="TS174" s="50"/>
      <c r="TT174" s="50"/>
      <c r="TU174" s="50"/>
      <c r="TV174" s="50"/>
      <c r="TW174" s="50"/>
      <c r="TX174" s="50"/>
      <c r="TY174" s="50"/>
      <c r="TZ174" s="50"/>
      <c r="UA174" s="50"/>
      <c r="UB174" s="50"/>
      <c r="UC174" s="50"/>
      <c r="UD174" s="50"/>
      <c r="UE174" s="50"/>
      <c r="UF174" s="50"/>
      <c r="UG174" s="50"/>
      <c r="UH174" s="50"/>
      <c r="UI174" s="50"/>
      <c r="UJ174" s="50"/>
      <c r="UK174" s="50"/>
      <c r="UL174" s="50"/>
      <c r="UM174" s="50"/>
      <c r="UN174" s="50"/>
      <c r="UO174" s="50"/>
      <c r="UP174" s="50"/>
      <c r="UQ174" s="50"/>
      <c r="UR174" s="50"/>
      <c r="US174" s="50"/>
      <c r="UT174" s="50"/>
      <c r="UU174" s="50"/>
      <c r="UV174" s="50"/>
      <c r="UW174" s="50"/>
      <c r="UX174" s="50"/>
      <c r="UY174" s="50"/>
      <c r="UZ174" s="50"/>
      <c r="VA174" s="50"/>
      <c r="VB174" s="50"/>
      <c r="VC174" s="50"/>
      <c r="VD174" s="50"/>
      <c r="VE174" s="50"/>
      <c r="VF174" s="50"/>
      <c r="VG174" s="50"/>
      <c r="VH174" s="50"/>
      <c r="VI174" s="50"/>
      <c r="VJ174" s="50"/>
      <c r="VK174" s="50"/>
      <c r="VL174" s="50"/>
      <c r="VM174" s="50"/>
      <c r="VN174" s="50"/>
      <c r="VO174" s="50"/>
      <c r="VP174" s="50"/>
      <c r="VQ174" s="50"/>
      <c r="VR174" s="50"/>
      <c r="VS174" s="50"/>
      <c r="VT174" s="50"/>
      <c r="VU174" s="50"/>
      <c r="VV174" s="50"/>
      <c r="VW174" s="50"/>
      <c r="VX174" s="50"/>
      <c r="VY174" s="50"/>
      <c r="VZ174" s="50"/>
      <c r="WA174" s="50"/>
      <c r="WB174" s="50"/>
      <c r="WC174" s="50"/>
      <c r="WD174" s="50"/>
      <c r="WE174" s="50"/>
      <c r="WF174" s="50"/>
      <c r="WG174" s="50"/>
      <c r="WH174" s="50"/>
      <c r="WI174" s="50"/>
      <c r="WJ174" s="50"/>
      <c r="WK174" s="50"/>
      <c r="WL174" s="50"/>
      <c r="WM174" s="50"/>
      <c r="WN174" s="50"/>
      <c r="WO174" s="50"/>
      <c r="WP174" s="50"/>
      <c r="WQ174" s="50"/>
      <c r="WR174" s="50"/>
      <c r="WS174" s="50"/>
      <c r="WT174" s="50"/>
      <c r="WU174" s="50"/>
      <c r="WV174" s="50"/>
      <c r="WW174" s="50"/>
      <c r="WX174" s="50"/>
      <c r="WY174" s="50"/>
      <c r="WZ174" s="50"/>
      <c r="XA174" s="50"/>
      <c r="XB174" s="50"/>
      <c r="XC174" s="50"/>
      <c r="XD174" s="50"/>
      <c r="XE174" s="50"/>
      <c r="XF174" s="50"/>
      <c r="XG174" s="50"/>
      <c r="XH174" s="50"/>
      <c r="XI174" s="50"/>
      <c r="XJ174" s="50"/>
      <c r="XK174" s="50"/>
      <c r="XL174" s="50"/>
      <c r="XM174" s="50"/>
      <c r="XN174" s="50"/>
      <c r="XO174" s="50"/>
      <c r="XP174" s="50"/>
      <c r="XQ174" s="50"/>
      <c r="XR174" s="50"/>
      <c r="XS174" s="50"/>
      <c r="XT174" s="50"/>
      <c r="XU174" s="50"/>
      <c r="XV174" s="50"/>
      <c r="XW174" s="50"/>
      <c r="XX174" s="50"/>
      <c r="XY174" s="50"/>
      <c r="XZ174" s="50"/>
      <c r="YA174" s="50"/>
      <c r="YB174" s="50"/>
      <c r="YC174" s="50"/>
      <c r="YD174" s="50"/>
      <c r="YE174" s="50"/>
      <c r="YF174" s="50"/>
      <c r="YG174" s="50"/>
      <c r="YH174" s="50"/>
      <c r="YI174" s="50"/>
      <c r="YJ174" s="50"/>
      <c r="YK174" s="50"/>
      <c r="YL174" s="50"/>
      <c r="YM174" s="50"/>
      <c r="YN174" s="50"/>
      <c r="YO174" s="50"/>
      <c r="YP174" s="50"/>
      <c r="YQ174" s="50"/>
      <c r="YR174" s="50"/>
      <c r="YS174" s="50"/>
      <c r="YT174" s="50"/>
      <c r="YU174" s="50"/>
      <c r="YV174" s="50"/>
      <c r="YW174" s="50"/>
      <c r="YX174" s="50"/>
      <c r="YY174" s="50"/>
      <c r="YZ174" s="50"/>
      <c r="ZA174" s="50"/>
      <c r="ZB174" s="50"/>
      <c r="ZC174" s="50"/>
      <c r="ZD174" s="50"/>
      <c r="ZE174" s="50"/>
      <c r="ZF174" s="50"/>
      <c r="ZG174" s="50"/>
      <c r="ZH174" s="50"/>
      <c r="ZI174" s="50"/>
      <c r="ZJ174" s="50"/>
      <c r="ZK174" s="50"/>
      <c r="ZL174" s="50"/>
      <c r="ZM174" s="50"/>
      <c r="ZN174" s="50"/>
      <c r="ZO174" s="50"/>
      <c r="ZP174" s="50"/>
      <c r="ZQ174" s="50"/>
      <c r="ZR174" s="50"/>
      <c r="ZS174" s="50"/>
      <c r="ZT174" s="50"/>
      <c r="ZU174" s="50"/>
      <c r="ZV174" s="50"/>
      <c r="ZW174" s="50"/>
      <c r="ZX174" s="50"/>
      <c r="ZY174" s="50"/>
      <c r="ZZ174" s="50"/>
      <c r="AAA174" s="50"/>
      <c r="AAB174" s="50"/>
      <c r="AAC174" s="50"/>
      <c r="AAD174" s="50"/>
      <c r="AAE174" s="50"/>
      <c r="AAF174" s="50"/>
      <c r="AAG174" s="50"/>
      <c r="AAH174" s="50"/>
      <c r="AAI174" s="50"/>
      <c r="AAJ174" s="50"/>
      <c r="AAK174" s="50"/>
      <c r="AAL174" s="50"/>
      <c r="AAM174" s="50"/>
      <c r="AAN174" s="50"/>
      <c r="AAO174" s="50"/>
      <c r="AAP174" s="50"/>
      <c r="AAQ174" s="50"/>
      <c r="AAR174" s="50"/>
      <c r="AAS174" s="50"/>
      <c r="AAT174" s="50"/>
      <c r="AAU174" s="50"/>
      <c r="AAV174" s="50"/>
      <c r="AAW174" s="50"/>
      <c r="AAX174" s="50"/>
      <c r="AAY174" s="50"/>
      <c r="AAZ174" s="50"/>
      <c r="ABA174" s="50"/>
      <c r="ABB174" s="50"/>
    </row>
    <row r="175" spans="1:730" x14ac:dyDescent="0.2">
      <c r="A175" s="73" t="s">
        <v>125</v>
      </c>
      <c r="B175" s="73"/>
      <c r="C175" s="83">
        <f>C172</f>
        <v>0</v>
      </c>
      <c r="D175" s="83">
        <f t="shared" ref="D175:G175" si="46">D172</f>
        <v>0</v>
      </c>
      <c r="E175" s="83">
        <f t="shared" si="46"/>
        <v>0</v>
      </c>
      <c r="F175" s="83">
        <f t="shared" si="46"/>
        <v>0</v>
      </c>
      <c r="G175" s="154">
        <f t="shared" si="46"/>
        <v>0</v>
      </c>
      <c r="H175" s="83"/>
      <c r="I175" s="73"/>
      <c r="J175" s="74"/>
      <c r="K175" s="84"/>
      <c r="L175" s="84"/>
      <c r="M175" s="84"/>
      <c r="N175" s="84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50"/>
      <c r="DN175" s="50"/>
      <c r="DO175" s="50"/>
      <c r="DP175" s="50"/>
      <c r="DQ175" s="50"/>
      <c r="DR175" s="50"/>
      <c r="DS175" s="50"/>
      <c r="DT175" s="50"/>
      <c r="DU175" s="50"/>
      <c r="DV175" s="50"/>
      <c r="DW175" s="50"/>
      <c r="DX175" s="50"/>
      <c r="DY175" s="50"/>
      <c r="DZ175" s="50"/>
      <c r="EA175" s="50"/>
      <c r="EB175" s="50"/>
      <c r="EC175" s="50"/>
      <c r="ED175" s="50"/>
      <c r="EE175" s="50"/>
      <c r="EF175" s="50"/>
      <c r="EG175" s="50"/>
      <c r="EH175" s="50"/>
      <c r="EI175" s="50"/>
      <c r="EJ175" s="50"/>
      <c r="EK175" s="50"/>
      <c r="EL175" s="50"/>
      <c r="EM175" s="50"/>
      <c r="EN175" s="50"/>
      <c r="EO175" s="50"/>
      <c r="EP175" s="50"/>
      <c r="EQ175" s="50"/>
      <c r="ER175" s="50"/>
      <c r="ES175" s="50"/>
      <c r="ET175" s="50"/>
      <c r="EU175" s="50"/>
      <c r="EV175" s="50"/>
      <c r="EW175" s="50"/>
      <c r="EX175" s="50"/>
      <c r="EY175" s="50"/>
      <c r="EZ175" s="50"/>
      <c r="FA175" s="50"/>
      <c r="FB175" s="50"/>
      <c r="FC175" s="50"/>
      <c r="FD175" s="50"/>
      <c r="FE175" s="50"/>
      <c r="FF175" s="50"/>
      <c r="FG175" s="50"/>
      <c r="FH175" s="50"/>
      <c r="FI175" s="50"/>
      <c r="FJ175" s="50"/>
      <c r="FK175" s="50"/>
      <c r="FL175" s="50"/>
      <c r="FM175" s="50"/>
      <c r="FN175" s="50"/>
      <c r="FO175" s="50"/>
      <c r="FP175" s="50"/>
      <c r="FQ175" s="50"/>
      <c r="FR175" s="50"/>
      <c r="FS175" s="50"/>
      <c r="FT175" s="50"/>
      <c r="FU175" s="50"/>
      <c r="FV175" s="50"/>
      <c r="FW175" s="50"/>
      <c r="FX175" s="50"/>
      <c r="FY175" s="50"/>
      <c r="FZ175" s="50"/>
      <c r="GA175" s="50"/>
      <c r="GB175" s="50"/>
      <c r="GC175" s="50"/>
      <c r="GD175" s="50"/>
      <c r="GE175" s="50"/>
      <c r="GF175" s="50"/>
      <c r="GG175" s="50"/>
      <c r="GH175" s="50"/>
      <c r="GI175" s="50"/>
      <c r="GJ175" s="50"/>
      <c r="GK175" s="50"/>
      <c r="GL175" s="50"/>
      <c r="GM175" s="50"/>
      <c r="GN175" s="50"/>
      <c r="GO175" s="50"/>
      <c r="GP175" s="50"/>
      <c r="GQ175" s="50"/>
      <c r="GR175" s="50"/>
      <c r="GS175" s="50"/>
      <c r="GT175" s="50"/>
      <c r="GU175" s="50"/>
      <c r="GV175" s="50"/>
      <c r="GW175" s="50"/>
      <c r="GX175" s="50"/>
      <c r="GY175" s="50"/>
      <c r="GZ175" s="50"/>
      <c r="HA175" s="50"/>
      <c r="HB175" s="50"/>
      <c r="HC175" s="50"/>
      <c r="HD175" s="50"/>
      <c r="HE175" s="50"/>
      <c r="HF175" s="50"/>
      <c r="HG175" s="50"/>
      <c r="HH175" s="50"/>
      <c r="HI175" s="50"/>
      <c r="HJ175" s="50"/>
      <c r="HK175" s="50"/>
      <c r="HL175" s="50"/>
      <c r="HM175" s="50"/>
      <c r="HN175" s="50"/>
      <c r="HO175" s="50"/>
      <c r="HP175" s="50"/>
      <c r="HQ175" s="50"/>
      <c r="HR175" s="50"/>
      <c r="HS175" s="50"/>
      <c r="HT175" s="50"/>
      <c r="HU175" s="50"/>
      <c r="HV175" s="50"/>
      <c r="HW175" s="50"/>
      <c r="HX175" s="50"/>
      <c r="HY175" s="50"/>
      <c r="HZ175" s="50"/>
      <c r="IA175" s="50"/>
      <c r="IB175" s="50"/>
      <c r="IC175" s="50"/>
      <c r="ID175" s="50"/>
      <c r="IE175" s="50"/>
      <c r="IF175" s="50"/>
      <c r="IG175" s="50"/>
      <c r="IH175" s="50"/>
      <c r="II175" s="50"/>
      <c r="IJ175" s="50"/>
      <c r="IK175" s="50"/>
      <c r="IL175" s="50"/>
      <c r="IM175" s="50"/>
      <c r="IN175" s="50"/>
      <c r="IO175" s="50"/>
      <c r="IP175" s="50"/>
      <c r="IQ175" s="50"/>
      <c r="IR175" s="50"/>
      <c r="IS175" s="50"/>
      <c r="IT175" s="50"/>
      <c r="IU175" s="50"/>
      <c r="IV175" s="50"/>
      <c r="IW175" s="50"/>
      <c r="IX175" s="50"/>
      <c r="IY175" s="50"/>
      <c r="IZ175" s="50"/>
      <c r="JA175" s="50"/>
      <c r="JB175" s="50"/>
      <c r="JC175" s="50"/>
      <c r="JD175" s="50"/>
      <c r="JE175" s="50"/>
      <c r="JF175" s="50"/>
      <c r="JG175" s="50"/>
      <c r="JH175" s="50"/>
      <c r="JI175" s="50"/>
      <c r="JJ175" s="50"/>
      <c r="JK175" s="50"/>
      <c r="JL175" s="50"/>
      <c r="JM175" s="50"/>
      <c r="JN175" s="50"/>
      <c r="JO175" s="50"/>
      <c r="JP175" s="50"/>
      <c r="JQ175" s="50"/>
      <c r="JR175" s="50"/>
      <c r="JS175" s="50"/>
      <c r="JT175" s="50"/>
      <c r="JU175" s="50"/>
      <c r="JV175" s="50"/>
      <c r="JW175" s="50"/>
      <c r="JX175" s="50"/>
      <c r="JY175" s="50"/>
      <c r="JZ175" s="50"/>
      <c r="KA175" s="50"/>
      <c r="KB175" s="50"/>
      <c r="KC175" s="50"/>
      <c r="KD175" s="50"/>
      <c r="KE175" s="50"/>
      <c r="KF175" s="50"/>
      <c r="KG175" s="50"/>
      <c r="KH175" s="50"/>
      <c r="KI175" s="50"/>
      <c r="KJ175" s="50"/>
      <c r="KK175" s="50"/>
      <c r="KL175" s="50"/>
      <c r="KM175" s="50"/>
      <c r="KN175" s="50"/>
      <c r="KO175" s="50"/>
      <c r="KP175" s="50"/>
      <c r="KQ175" s="50"/>
      <c r="KR175" s="50"/>
      <c r="KS175" s="50"/>
      <c r="KT175" s="50"/>
      <c r="KU175" s="50"/>
      <c r="KV175" s="50"/>
      <c r="KW175" s="50"/>
      <c r="KX175" s="50"/>
      <c r="KY175" s="50"/>
      <c r="KZ175" s="50"/>
      <c r="LA175" s="50"/>
      <c r="LB175" s="50"/>
      <c r="LC175" s="50"/>
      <c r="LD175" s="50"/>
      <c r="LE175" s="50"/>
      <c r="LF175" s="50"/>
      <c r="LG175" s="50"/>
      <c r="LH175" s="50"/>
      <c r="LI175" s="50"/>
      <c r="LJ175" s="50"/>
      <c r="LK175" s="50"/>
      <c r="LL175" s="50"/>
      <c r="LM175" s="50"/>
      <c r="LN175" s="50"/>
      <c r="LO175" s="50"/>
      <c r="LP175" s="50"/>
      <c r="LQ175" s="50"/>
      <c r="LR175" s="50"/>
      <c r="LS175" s="50"/>
      <c r="LT175" s="50"/>
      <c r="LU175" s="50"/>
      <c r="LV175" s="50"/>
      <c r="LW175" s="50"/>
      <c r="LX175" s="50"/>
      <c r="LY175" s="50"/>
      <c r="LZ175" s="50"/>
      <c r="MA175" s="50"/>
      <c r="MB175" s="50"/>
      <c r="MC175" s="50"/>
      <c r="MD175" s="50"/>
      <c r="ME175" s="50"/>
      <c r="MF175" s="50"/>
      <c r="MG175" s="50"/>
      <c r="MH175" s="50"/>
      <c r="MI175" s="50"/>
      <c r="MJ175" s="50"/>
      <c r="MK175" s="50"/>
      <c r="ML175" s="50"/>
      <c r="MM175" s="50"/>
      <c r="MN175" s="50"/>
      <c r="MO175" s="50"/>
      <c r="MP175" s="50"/>
      <c r="MQ175" s="50"/>
      <c r="MR175" s="50"/>
      <c r="MS175" s="50"/>
      <c r="MT175" s="50"/>
      <c r="MU175" s="50"/>
      <c r="MV175" s="50"/>
      <c r="MW175" s="50"/>
      <c r="MX175" s="50"/>
      <c r="MY175" s="50"/>
      <c r="MZ175" s="50"/>
      <c r="NA175" s="50"/>
      <c r="NB175" s="50"/>
      <c r="NC175" s="50"/>
      <c r="ND175" s="50"/>
      <c r="NE175" s="50"/>
      <c r="NF175" s="50"/>
      <c r="NG175" s="50"/>
      <c r="NH175" s="50"/>
      <c r="NI175" s="50"/>
      <c r="NJ175" s="50"/>
      <c r="NK175" s="50"/>
      <c r="NL175" s="50"/>
      <c r="NM175" s="50"/>
      <c r="NN175" s="50"/>
      <c r="NO175" s="50"/>
      <c r="NP175" s="50"/>
      <c r="NQ175" s="50"/>
      <c r="NR175" s="50"/>
      <c r="NS175" s="50"/>
      <c r="NT175" s="50"/>
      <c r="NU175" s="50"/>
      <c r="NV175" s="50"/>
      <c r="NW175" s="50"/>
      <c r="NX175" s="50"/>
      <c r="NY175" s="50"/>
      <c r="NZ175" s="50"/>
      <c r="OA175" s="50"/>
      <c r="OB175" s="50"/>
      <c r="OC175" s="50"/>
      <c r="OD175" s="50"/>
      <c r="OE175" s="50"/>
      <c r="OF175" s="50"/>
      <c r="OG175" s="50"/>
      <c r="OH175" s="50"/>
      <c r="OI175" s="50"/>
      <c r="OJ175" s="50"/>
      <c r="OK175" s="50"/>
      <c r="OL175" s="50"/>
      <c r="OM175" s="50"/>
      <c r="ON175" s="50"/>
      <c r="OO175" s="50"/>
      <c r="OP175" s="50"/>
      <c r="OQ175" s="50"/>
      <c r="OR175" s="50"/>
      <c r="OS175" s="50"/>
      <c r="OT175" s="50"/>
      <c r="OU175" s="50"/>
      <c r="OV175" s="50"/>
      <c r="OW175" s="50"/>
      <c r="OX175" s="50"/>
      <c r="OY175" s="50"/>
      <c r="OZ175" s="50"/>
      <c r="PA175" s="50"/>
      <c r="PB175" s="50"/>
      <c r="PC175" s="50"/>
      <c r="PD175" s="50"/>
      <c r="PE175" s="50"/>
      <c r="PF175" s="50"/>
      <c r="PG175" s="50"/>
      <c r="PH175" s="50"/>
      <c r="PI175" s="50"/>
      <c r="PJ175" s="50"/>
      <c r="PK175" s="50"/>
      <c r="PL175" s="50"/>
      <c r="PM175" s="50"/>
      <c r="PN175" s="50"/>
      <c r="PO175" s="50"/>
      <c r="PP175" s="50"/>
      <c r="PQ175" s="50"/>
      <c r="PR175" s="50"/>
      <c r="PS175" s="50"/>
      <c r="PT175" s="50"/>
      <c r="PU175" s="50"/>
      <c r="PV175" s="50"/>
      <c r="PW175" s="50"/>
      <c r="PX175" s="50"/>
      <c r="PY175" s="50"/>
      <c r="PZ175" s="50"/>
      <c r="QA175" s="50"/>
      <c r="QB175" s="50"/>
      <c r="QC175" s="50"/>
      <c r="QD175" s="50"/>
      <c r="QE175" s="50"/>
      <c r="QF175" s="50"/>
      <c r="QG175" s="50"/>
      <c r="QH175" s="50"/>
      <c r="QI175" s="50"/>
      <c r="QJ175" s="50"/>
      <c r="QK175" s="50"/>
      <c r="QL175" s="50"/>
      <c r="QM175" s="50"/>
      <c r="QN175" s="50"/>
      <c r="QO175" s="50"/>
      <c r="QP175" s="50"/>
      <c r="QQ175" s="50"/>
      <c r="QR175" s="50"/>
      <c r="QS175" s="50"/>
      <c r="QT175" s="50"/>
      <c r="QU175" s="50"/>
      <c r="QV175" s="50"/>
      <c r="QW175" s="50"/>
      <c r="QX175" s="50"/>
      <c r="QY175" s="50"/>
      <c r="QZ175" s="50"/>
      <c r="RA175" s="50"/>
      <c r="RB175" s="50"/>
      <c r="RC175" s="50"/>
      <c r="RD175" s="50"/>
      <c r="RE175" s="50"/>
      <c r="RF175" s="50"/>
      <c r="RG175" s="50"/>
      <c r="RH175" s="50"/>
      <c r="RI175" s="50"/>
      <c r="RJ175" s="50"/>
      <c r="RK175" s="50"/>
      <c r="RL175" s="50"/>
      <c r="RM175" s="50"/>
      <c r="RN175" s="50"/>
      <c r="RO175" s="50"/>
      <c r="RP175" s="50"/>
      <c r="RQ175" s="50"/>
      <c r="RR175" s="50"/>
      <c r="RS175" s="50"/>
      <c r="RT175" s="50"/>
      <c r="RU175" s="50"/>
      <c r="RV175" s="50"/>
      <c r="RW175" s="50"/>
      <c r="RX175" s="50"/>
      <c r="RY175" s="50"/>
      <c r="RZ175" s="50"/>
      <c r="SA175" s="50"/>
      <c r="SB175" s="50"/>
      <c r="SC175" s="50"/>
      <c r="SD175" s="50"/>
      <c r="SE175" s="50"/>
      <c r="SF175" s="50"/>
      <c r="SG175" s="50"/>
      <c r="SH175" s="50"/>
      <c r="SI175" s="50"/>
      <c r="SJ175" s="50"/>
      <c r="SK175" s="50"/>
      <c r="SL175" s="50"/>
      <c r="SM175" s="50"/>
      <c r="SN175" s="50"/>
      <c r="SO175" s="50"/>
      <c r="SP175" s="50"/>
      <c r="SQ175" s="50"/>
      <c r="SR175" s="50"/>
      <c r="SS175" s="50"/>
      <c r="ST175" s="50"/>
      <c r="SU175" s="50"/>
      <c r="SV175" s="50"/>
      <c r="SW175" s="50"/>
      <c r="SX175" s="50"/>
      <c r="SY175" s="50"/>
      <c r="SZ175" s="50"/>
      <c r="TA175" s="50"/>
      <c r="TB175" s="50"/>
      <c r="TC175" s="50"/>
      <c r="TD175" s="50"/>
      <c r="TE175" s="50"/>
      <c r="TF175" s="50"/>
      <c r="TG175" s="50"/>
      <c r="TH175" s="50"/>
      <c r="TI175" s="50"/>
      <c r="TJ175" s="50"/>
      <c r="TK175" s="50"/>
      <c r="TL175" s="50"/>
      <c r="TM175" s="50"/>
      <c r="TN175" s="50"/>
      <c r="TO175" s="50"/>
      <c r="TP175" s="50"/>
      <c r="TQ175" s="50"/>
      <c r="TR175" s="50"/>
      <c r="TS175" s="50"/>
      <c r="TT175" s="50"/>
      <c r="TU175" s="50"/>
      <c r="TV175" s="50"/>
      <c r="TW175" s="50"/>
      <c r="TX175" s="50"/>
      <c r="TY175" s="50"/>
      <c r="TZ175" s="50"/>
      <c r="UA175" s="50"/>
      <c r="UB175" s="50"/>
      <c r="UC175" s="50"/>
      <c r="UD175" s="50"/>
      <c r="UE175" s="50"/>
      <c r="UF175" s="50"/>
      <c r="UG175" s="50"/>
      <c r="UH175" s="50"/>
      <c r="UI175" s="50"/>
      <c r="UJ175" s="50"/>
      <c r="UK175" s="50"/>
      <c r="UL175" s="50"/>
      <c r="UM175" s="50"/>
      <c r="UN175" s="50"/>
      <c r="UO175" s="50"/>
      <c r="UP175" s="50"/>
      <c r="UQ175" s="50"/>
      <c r="UR175" s="50"/>
      <c r="US175" s="50"/>
      <c r="UT175" s="50"/>
      <c r="UU175" s="50"/>
      <c r="UV175" s="50"/>
      <c r="UW175" s="50"/>
      <c r="UX175" s="50"/>
      <c r="UY175" s="50"/>
      <c r="UZ175" s="50"/>
      <c r="VA175" s="50"/>
      <c r="VB175" s="50"/>
      <c r="VC175" s="50"/>
      <c r="VD175" s="50"/>
      <c r="VE175" s="50"/>
      <c r="VF175" s="50"/>
      <c r="VG175" s="50"/>
      <c r="VH175" s="50"/>
      <c r="VI175" s="50"/>
      <c r="VJ175" s="50"/>
      <c r="VK175" s="50"/>
      <c r="VL175" s="50"/>
      <c r="VM175" s="50"/>
      <c r="VN175" s="50"/>
      <c r="VO175" s="50"/>
      <c r="VP175" s="50"/>
      <c r="VQ175" s="50"/>
      <c r="VR175" s="50"/>
      <c r="VS175" s="50"/>
      <c r="VT175" s="50"/>
      <c r="VU175" s="50"/>
      <c r="VV175" s="50"/>
      <c r="VW175" s="50"/>
      <c r="VX175" s="50"/>
      <c r="VY175" s="50"/>
      <c r="VZ175" s="50"/>
      <c r="WA175" s="50"/>
      <c r="WB175" s="50"/>
      <c r="WC175" s="50"/>
      <c r="WD175" s="50"/>
      <c r="WE175" s="50"/>
      <c r="WF175" s="50"/>
      <c r="WG175" s="50"/>
      <c r="WH175" s="50"/>
      <c r="WI175" s="50"/>
      <c r="WJ175" s="50"/>
      <c r="WK175" s="50"/>
      <c r="WL175" s="50"/>
      <c r="WM175" s="50"/>
      <c r="WN175" s="50"/>
      <c r="WO175" s="50"/>
      <c r="WP175" s="50"/>
      <c r="WQ175" s="50"/>
      <c r="WR175" s="50"/>
      <c r="WS175" s="50"/>
      <c r="WT175" s="50"/>
      <c r="WU175" s="50"/>
      <c r="WV175" s="50"/>
      <c r="WW175" s="50"/>
      <c r="WX175" s="50"/>
      <c r="WY175" s="50"/>
      <c r="WZ175" s="50"/>
      <c r="XA175" s="50"/>
      <c r="XB175" s="50"/>
      <c r="XC175" s="50"/>
      <c r="XD175" s="50"/>
      <c r="XE175" s="50"/>
      <c r="XF175" s="50"/>
      <c r="XG175" s="50"/>
      <c r="XH175" s="50"/>
      <c r="XI175" s="50"/>
      <c r="XJ175" s="50"/>
      <c r="XK175" s="50"/>
      <c r="XL175" s="50"/>
      <c r="XM175" s="50"/>
      <c r="XN175" s="50"/>
      <c r="XO175" s="50"/>
      <c r="XP175" s="50"/>
      <c r="XQ175" s="50"/>
      <c r="XR175" s="50"/>
      <c r="XS175" s="50"/>
      <c r="XT175" s="50"/>
      <c r="XU175" s="50"/>
      <c r="XV175" s="50"/>
      <c r="XW175" s="50"/>
      <c r="XX175" s="50"/>
      <c r="XY175" s="50"/>
      <c r="XZ175" s="50"/>
      <c r="YA175" s="50"/>
      <c r="YB175" s="50"/>
      <c r="YC175" s="50"/>
      <c r="YD175" s="50"/>
      <c r="YE175" s="50"/>
      <c r="YF175" s="50"/>
      <c r="YG175" s="50"/>
      <c r="YH175" s="50"/>
      <c r="YI175" s="50"/>
      <c r="YJ175" s="50"/>
      <c r="YK175" s="50"/>
      <c r="YL175" s="50"/>
      <c r="YM175" s="50"/>
      <c r="YN175" s="50"/>
      <c r="YO175" s="50"/>
      <c r="YP175" s="50"/>
      <c r="YQ175" s="50"/>
      <c r="YR175" s="50"/>
      <c r="YS175" s="50"/>
      <c r="YT175" s="50"/>
      <c r="YU175" s="50"/>
      <c r="YV175" s="50"/>
      <c r="YW175" s="50"/>
      <c r="YX175" s="50"/>
      <c r="YY175" s="50"/>
      <c r="YZ175" s="50"/>
      <c r="ZA175" s="50"/>
      <c r="ZB175" s="50"/>
      <c r="ZC175" s="50"/>
      <c r="ZD175" s="50"/>
      <c r="ZE175" s="50"/>
      <c r="ZF175" s="50"/>
      <c r="ZG175" s="50"/>
      <c r="ZH175" s="50"/>
      <c r="ZI175" s="50"/>
      <c r="ZJ175" s="50"/>
      <c r="ZK175" s="50"/>
      <c r="ZL175" s="50"/>
      <c r="ZM175" s="50"/>
      <c r="ZN175" s="50"/>
      <c r="ZO175" s="50"/>
      <c r="ZP175" s="50"/>
      <c r="ZQ175" s="50"/>
      <c r="ZR175" s="50"/>
      <c r="ZS175" s="50"/>
      <c r="ZT175" s="50"/>
      <c r="ZU175" s="50"/>
      <c r="ZV175" s="50"/>
      <c r="ZW175" s="50"/>
      <c r="ZX175" s="50"/>
      <c r="ZY175" s="50"/>
      <c r="ZZ175" s="50"/>
      <c r="AAA175" s="50"/>
      <c r="AAB175" s="50"/>
      <c r="AAC175" s="50"/>
      <c r="AAD175" s="50"/>
      <c r="AAE175" s="50"/>
      <c r="AAF175" s="50"/>
      <c r="AAG175" s="50"/>
      <c r="AAH175" s="50"/>
      <c r="AAI175" s="50"/>
      <c r="AAJ175" s="50"/>
      <c r="AAK175" s="50"/>
      <c r="AAL175" s="50"/>
      <c r="AAM175" s="50"/>
      <c r="AAN175" s="50"/>
      <c r="AAO175" s="50"/>
      <c r="AAP175" s="50"/>
      <c r="AAQ175" s="50"/>
      <c r="AAR175" s="50"/>
      <c r="AAS175" s="50"/>
      <c r="AAT175" s="50"/>
      <c r="AAU175" s="50"/>
      <c r="AAV175" s="50"/>
      <c r="AAW175" s="50"/>
      <c r="AAX175" s="50"/>
      <c r="AAY175" s="50"/>
      <c r="AAZ175" s="50"/>
      <c r="ABA175" s="50"/>
      <c r="ABB175" s="50"/>
    </row>
    <row r="176" spans="1:730" x14ac:dyDescent="0.2">
      <c r="A176" s="73" t="s">
        <v>35</v>
      </c>
      <c r="B176" s="79"/>
      <c r="C176" s="80"/>
      <c r="D176" s="81"/>
      <c r="E176" s="80"/>
      <c r="F176" s="81"/>
      <c r="G176" s="82"/>
      <c r="H176" s="76"/>
      <c r="I176" s="76"/>
      <c r="J176" s="76"/>
      <c r="K176" s="76"/>
      <c r="L176" s="76"/>
      <c r="M176" s="76"/>
      <c r="N176" s="76"/>
      <c r="S176" s="2"/>
      <c r="T176" s="2"/>
      <c r="U176" s="2"/>
      <c r="V176" s="2"/>
      <c r="W176" s="2"/>
      <c r="X176" s="2"/>
      <c r="Y176" s="2"/>
      <c r="Z176" s="2"/>
      <c r="AA176" s="2"/>
    </row>
    <row r="177" spans="1:731" x14ac:dyDescent="0.2">
      <c r="A177" s="73" t="s">
        <v>107</v>
      </c>
      <c r="B177" s="79"/>
      <c r="C177" s="80"/>
      <c r="D177" s="81"/>
      <c r="E177" s="80"/>
      <c r="F177" s="81"/>
      <c r="G177" s="82"/>
      <c r="H177" s="76"/>
      <c r="I177" s="76"/>
      <c r="J177" s="76"/>
      <c r="K177" s="76"/>
      <c r="L177" s="76"/>
      <c r="M177" s="76"/>
      <c r="N177" s="76"/>
      <c r="S177" s="2"/>
      <c r="T177" s="2"/>
      <c r="U177" s="2"/>
      <c r="V177" s="2"/>
      <c r="W177" s="2"/>
      <c r="X177" s="2"/>
      <c r="Y177" s="2"/>
      <c r="Z177" s="2"/>
      <c r="AA177" s="2"/>
    </row>
    <row r="178" spans="1:731" x14ac:dyDescent="0.2">
      <c r="A178" s="35" t="s">
        <v>34</v>
      </c>
      <c r="B178" s="35"/>
      <c r="C178" s="35"/>
      <c r="D178" s="35"/>
      <c r="E178" s="35"/>
      <c r="F178" s="35"/>
      <c r="G178" s="155"/>
      <c r="H178" s="35"/>
      <c r="I178" s="35"/>
      <c r="J178" s="35"/>
      <c r="K178" s="35"/>
      <c r="L178" s="35"/>
      <c r="M178" s="35"/>
      <c r="N178" s="35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  <c r="DR178" s="50"/>
      <c r="DS178" s="50"/>
      <c r="DT178" s="50"/>
      <c r="DU178" s="50"/>
      <c r="DV178" s="50"/>
      <c r="DW178" s="50"/>
      <c r="DX178" s="50"/>
      <c r="DY178" s="50"/>
      <c r="DZ178" s="50"/>
      <c r="EA178" s="50"/>
      <c r="EB178" s="50"/>
      <c r="EC178" s="50"/>
      <c r="ED178" s="50"/>
      <c r="EE178" s="50"/>
      <c r="EF178" s="50"/>
      <c r="EG178" s="50"/>
      <c r="EH178" s="50"/>
      <c r="EI178" s="50"/>
      <c r="EJ178" s="50"/>
      <c r="EK178" s="50"/>
      <c r="EL178" s="50"/>
      <c r="EM178" s="50"/>
      <c r="EN178" s="50"/>
      <c r="EO178" s="50"/>
      <c r="EP178" s="50"/>
      <c r="EQ178" s="50"/>
      <c r="ER178" s="50"/>
      <c r="ES178" s="50"/>
      <c r="ET178" s="50"/>
      <c r="EU178" s="50"/>
      <c r="EV178" s="50"/>
      <c r="EW178" s="50"/>
      <c r="EX178" s="50"/>
      <c r="EY178" s="50"/>
      <c r="EZ178" s="50"/>
      <c r="FA178" s="50"/>
      <c r="FB178" s="50"/>
      <c r="FC178" s="50"/>
      <c r="FD178" s="50"/>
      <c r="FE178" s="50"/>
      <c r="FF178" s="50"/>
      <c r="FG178" s="50"/>
      <c r="FH178" s="50"/>
      <c r="FI178" s="50"/>
      <c r="FJ178" s="50"/>
      <c r="FK178" s="50"/>
      <c r="FL178" s="50"/>
      <c r="FM178" s="50"/>
      <c r="FN178" s="50"/>
      <c r="FO178" s="50"/>
      <c r="FP178" s="50"/>
      <c r="FQ178" s="50"/>
      <c r="FR178" s="50"/>
      <c r="FS178" s="50"/>
      <c r="FT178" s="50"/>
      <c r="FU178" s="50"/>
      <c r="FV178" s="50"/>
      <c r="FW178" s="50"/>
      <c r="FX178" s="50"/>
      <c r="FY178" s="50"/>
      <c r="FZ178" s="50"/>
      <c r="GA178" s="50"/>
      <c r="GB178" s="50"/>
      <c r="GC178" s="50"/>
      <c r="GD178" s="50"/>
      <c r="GE178" s="50"/>
      <c r="GF178" s="50"/>
      <c r="GG178" s="50"/>
      <c r="GH178" s="50"/>
      <c r="GI178" s="50"/>
      <c r="GJ178" s="50"/>
      <c r="GK178" s="50"/>
      <c r="GL178" s="50"/>
      <c r="GM178" s="50"/>
      <c r="GN178" s="50"/>
      <c r="GO178" s="50"/>
      <c r="GP178" s="50"/>
      <c r="GQ178" s="50"/>
      <c r="GR178" s="50"/>
      <c r="GS178" s="50"/>
      <c r="GT178" s="50"/>
      <c r="GU178" s="50"/>
      <c r="GV178" s="50"/>
      <c r="GW178" s="50"/>
      <c r="GX178" s="50"/>
      <c r="GY178" s="50"/>
      <c r="GZ178" s="50"/>
      <c r="HA178" s="50"/>
      <c r="HB178" s="50"/>
      <c r="HC178" s="50"/>
      <c r="HD178" s="50"/>
      <c r="HE178" s="50"/>
      <c r="HF178" s="50"/>
      <c r="HG178" s="50"/>
      <c r="HH178" s="50"/>
      <c r="HI178" s="50"/>
      <c r="HJ178" s="50"/>
      <c r="HK178" s="50"/>
      <c r="HL178" s="50"/>
      <c r="HM178" s="50"/>
      <c r="HN178" s="50"/>
      <c r="HO178" s="50"/>
      <c r="HP178" s="50"/>
      <c r="HQ178" s="50"/>
      <c r="HR178" s="50"/>
      <c r="HS178" s="50"/>
      <c r="HT178" s="50"/>
      <c r="HU178" s="50"/>
      <c r="HV178" s="50"/>
      <c r="HW178" s="50"/>
      <c r="HX178" s="50"/>
      <c r="HY178" s="50"/>
      <c r="HZ178" s="50"/>
      <c r="IA178" s="50"/>
      <c r="IB178" s="50"/>
      <c r="IC178" s="50"/>
      <c r="ID178" s="50"/>
      <c r="IE178" s="50"/>
      <c r="IF178" s="50"/>
      <c r="IG178" s="50"/>
      <c r="IH178" s="50"/>
      <c r="II178" s="50"/>
      <c r="IJ178" s="50"/>
      <c r="IK178" s="50"/>
      <c r="IL178" s="50"/>
      <c r="IM178" s="50"/>
      <c r="IN178" s="50"/>
      <c r="IO178" s="50"/>
      <c r="IP178" s="50"/>
      <c r="IQ178" s="50"/>
      <c r="IR178" s="50"/>
      <c r="IS178" s="50"/>
      <c r="IT178" s="50"/>
      <c r="IU178" s="50"/>
      <c r="IV178" s="50"/>
      <c r="IW178" s="50"/>
      <c r="IX178" s="50"/>
      <c r="IY178" s="50"/>
      <c r="IZ178" s="50"/>
      <c r="JA178" s="50"/>
      <c r="JB178" s="50"/>
      <c r="JC178" s="50"/>
      <c r="JD178" s="50"/>
      <c r="JE178" s="50"/>
      <c r="JF178" s="50"/>
      <c r="JG178" s="50"/>
      <c r="JH178" s="50"/>
      <c r="JI178" s="50"/>
      <c r="JJ178" s="50"/>
      <c r="JK178" s="50"/>
      <c r="JL178" s="50"/>
      <c r="JM178" s="50"/>
      <c r="JN178" s="50"/>
      <c r="JO178" s="50"/>
      <c r="JP178" s="50"/>
      <c r="JQ178" s="50"/>
      <c r="JR178" s="50"/>
      <c r="JS178" s="50"/>
      <c r="JT178" s="50"/>
      <c r="JU178" s="50"/>
      <c r="JV178" s="50"/>
      <c r="JW178" s="50"/>
      <c r="JX178" s="50"/>
      <c r="JY178" s="50"/>
      <c r="JZ178" s="50"/>
      <c r="KA178" s="50"/>
      <c r="KB178" s="50"/>
      <c r="KC178" s="50"/>
      <c r="KD178" s="50"/>
      <c r="KE178" s="50"/>
      <c r="KF178" s="50"/>
      <c r="KG178" s="50"/>
      <c r="KH178" s="50"/>
      <c r="KI178" s="50"/>
      <c r="KJ178" s="50"/>
      <c r="KK178" s="50"/>
      <c r="KL178" s="50"/>
      <c r="KM178" s="50"/>
      <c r="KN178" s="50"/>
      <c r="KO178" s="50"/>
      <c r="KP178" s="50"/>
      <c r="KQ178" s="50"/>
      <c r="KR178" s="50"/>
      <c r="KS178" s="50"/>
      <c r="KT178" s="50"/>
      <c r="KU178" s="50"/>
      <c r="KV178" s="50"/>
      <c r="KW178" s="50"/>
      <c r="KX178" s="50"/>
      <c r="KY178" s="50"/>
      <c r="KZ178" s="50"/>
      <c r="LA178" s="50"/>
      <c r="LB178" s="50"/>
      <c r="LC178" s="50"/>
      <c r="LD178" s="50"/>
      <c r="LE178" s="50"/>
      <c r="LF178" s="50"/>
      <c r="LG178" s="50"/>
      <c r="LH178" s="50"/>
      <c r="LI178" s="50"/>
      <c r="LJ178" s="50"/>
      <c r="LK178" s="50"/>
      <c r="LL178" s="50"/>
      <c r="LM178" s="50"/>
      <c r="LN178" s="50"/>
      <c r="LO178" s="50"/>
      <c r="LP178" s="50"/>
      <c r="LQ178" s="50"/>
      <c r="LR178" s="50"/>
      <c r="LS178" s="50"/>
      <c r="LT178" s="50"/>
      <c r="LU178" s="50"/>
      <c r="LV178" s="50"/>
      <c r="LW178" s="50"/>
      <c r="LX178" s="50"/>
      <c r="LY178" s="50"/>
      <c r="LZ178" s="50"/>
      <c r="MA178" s="50"/>
      <c r="MB178" s="50"/>
      <c r="MC178" s="50"/>
      <c r="MD178" s="50"/>
      <c r="ME178" s="50"/>
      <c r="MF178" s="50"/>
      <c r="MG178" s="50"/>
      <c r="MH178" s="50"/>
      <c r="MI178" s="50"/>
      <c r="MJ178" s="50"/>
      <c r="MK178" s="50"/>
      <c r="ML178" s="50"/>
      <c r="MM178" s="50"/>
      <c r="MN178" s="50"/>
      <c r="MO178" s="50"/>
      <c r="MP178" s="50"/>
      <c r="MQ178" s="50"/>
      <c r="MR178" s="50"/>
      <c r="MS178" s="50"/>
      <c r="MT178" s="50"/>
      <c r="MU178" s="50"/>
      <c r="MV178" s="50"/>
      <c r="MW178" s="50"/>
      <c r="MX178" s="50"/>
      <c r="MY178" s="50"/>
      <c r="MZ178" s="50"/>
      <c r="NA178" s="50"/>
      <c r="NB178" s="50"/>
      <c r="NC178" s="50"/>
      <c r="ND178" s="50"/>
      <c r="NE178" s="50"/>
      <c r="NF178" s="50"/>
      <c r="NG178" s="50"/>
      <c r="NH178" s="50"/>
      <c r="NI178" s="50"/>
      <c r="NJ178" s="50"/>
      <c r="NK178" s="50"/>
      <c r="NL178" s="50"/>
      <c r="NM178" s="50"/>
      <c r="NN178" s="50"/>
      <c r="NO178" s="50"/>
      <c r="NP178" s="50"/>
      <c r="NQ178" s="50"/>
      <c r="NR178" s="50"/>
      <c r="NS178" s="50"/>
      <c r="NT178" s="50"/>
      <c r="NU178" s="50"/>
      <c r="NV178" s="50"/>
      <c r="NW178" s="50"/>
      <c r="NX178" s="50"/>
      <c r="NY178" s="50"/>
      <c r="NZ178" s="50"/>
      <c r="OA178" s="50"/>
      <c r="OB178" s="50"/>
      <c r="OC178" s="50"/>
      <c r="OD178" s="50"/>
      <c r="OE178" s="50"/>
      <c r="OF178" s="50"/>
      <c r="OG178" s="50"/>
      <c r="OH178" s="50"/>
      <c r="OI178" s="50"/>
      <c r="OJ178" s="50"/>
      <c r="OK178" s="50"/>
      <c r="OL178" s="50"/>
      <c r="OM178" s="50"/>
      <c r="ON178" s="50"/>
      <c r="OO178" s="50"/>
      <c r="OP178" s="50"/>
      <c r="OQ178" s="50"/>
      <c r="OR178" s="50"/>
      <c r="OS178" s="50"/>
      <c r="OT178" s="50"/>
      <c r="OU178" s="50"/>
      <c r="OV178" s="50"/>
      <c r="OW178" s="50"/>
      <c r="OX178" s="50"/>
      <c r="OY178" s="50"/>
      <c r="OZ178" s="50"/>
      <c r="PA178" s="50"/>
      <c r="PB178" s="50"/>
      <c r="PC178" s="50"/>
      <c r="PD178" s="50"/>
      <c r="PE178" s="50"/>
      <c r="PF178" s="50"/>
      <c r="PG178" s="50"/>
      <c r="PH178" s="50"/>
      <c r="PI178" s="50"/>
      <c r="PJ178" s="50"/>
      <c r="PK178" s="50"/>
      <c r="PL178" s="50"/>
      <c r="PM178" s="50"/>
      <c r="PN178" s="50"/>
      <c r="PO178" s="50"/>
      <c r="PP178" s="50"/>
      <c r="PQ178" s="50"/>
      <c r="PR178" s="50"/>
      <c r="PS178" s="50"/>
      <c r="PT178" s="50"/>
      <c r="PU178" s="50"/>
      <c r="PV178" s="50"/>
      <c r="PW178" s="50"/>
      <c r="PX178" s="50"/>
      <c r="PY178" s="50"/>
      <c r="PZ178" s="50"/>
      <c r="QA178" s="50"/>
      <c r="QB178" s="50"/>
      <c r="QC178" s="50"/>
      <c r="QD178" s="50"/>
      <c r="QE178" s="50"/>
      <c r="QF178" s="50"/>
      <c r="QG178" s="50"/>
      <c r="QH178" s="50"/>
      <c r="QI178" s="50"/>
      <c r="QJ178" s="50"/>
      <c r="QK178" s="50"/>
      <c r="QL178" s="50"/>
      <c r="QM178" s="50"/>
      <c r="QN178" s="50"/>
      <c r="QO178" s="50"/>
      <c r="QP178" s="50"/>
      <c r="QQ178" s="50"/>
      <c r="QR178" s="50"/>
      <c r="QS178" s="50"/>
      <c r="QT178" s="50"/>
      <c r="QU178" s="50"/>
      <c r="QV178" s="50"/>
      <c r="QW178" s="50"/>
      <c r="QX178" s="50"/>
      <c r="QY178" s="50"/>
      <c r="QZ178" s="50"/>
      <c r="RA178" s="50"/>
      <c r="RB178" s="50"/>
      <c r="RC178" s="50"/>
      <c r="RD178" s="50"/>
      <c r="RE178" s="50"/>
      <c r="RF178" s="50"/>
      <c r="RG178" s="50"/>
      <c r="RH178" s="50"/>
      <c r="RI178" s="50"/>
      <c r="RJ178" s="50"/>
      <c r="RK178" s="50"/>
      <c r="RL178" s="50"/>
      <c r="RM178" s="50"/>
      <c r="RN178" s="50"/>
      <c r="RO178" s="50"/>
      <c r="RP178" s="50"/>
      <c r="RQ178" s="50"/>
      <c r="RR178" s="50"/>
      <c r="RS178" s="50"/>
      <c r="RT178" s="50"/>
      <c r="RU178" s="50"/>
      <c r="RV178" s="50"/>
      <c r="RW178" s="50"/>
      <c r="RX178" s="50"/>
      <c r="RY178" s="50"/>
      <c r="RZ178" s="50"/>
      <c r="SA178" s="50"/>
      <c r="SB178" s="50"/>
      <c r="SC178" s="50"/>
      <c r="SD178" s="50"/>
      <c r="SE178" s="50"/>
      <c r="SF178" s="50"/>
      <c r="SG178" s="50"/>
      <c r="SH178" s="50"/>
      <c r="SI178" s="50"/>
      <c r="SJ178" s="50"/>
      <c r="SK178" s="50"/>
      <c r="SL178" s="50"/>
      <c r="SM178" s="50"/>
      <c r="SN178" s="50"/>
      <c r="SO178" s="50"/>
      <c r="SP178" s="50"/>
      <c r="SQ178" s="50"/>
      <c r="SR178" s="50"/>
      <c r="SS178" s="50"/>
      <c r="ST178" s="50"/>
      <c r="SU178" s="50"/>
      <c r="SV178" s="50"/>
      <c r="SW178" s="50"/>
      <c r="SX178" s="50"/>
      <c r="SY178" s="50"/>
      <c r="SZ178" s="50"/>
      <c r="TA178" s="50"/>
      <c r="TB178" s="50"/>
      <c r="TC178" s="50"/>
      <c r="TD178" s="50"/>
      <c r="TE178" s="50"/>
      <c r="TF178" s="50"/>
      <c r="TG178" s="50"/>
      <c r="TH178" s="50"/>
      <c r="TI178" s="50"/>
      <c r="TJ178" s="50"/>
      <c r="TK178" s="50"/>
      <c r="TL178" s="50"/>
      <c r="TM178" s="50"/>
      <c r="TN178" s="50"/>
      <c r="TO178" s="50"/>
      <c r="TP178" s="50"/>
      <c r="TQ178" s="50"/>
      <c r="TR178" s="50"/>
      <c r="TS178" s="50"/>
      <c r="TT178" s="50"/>
      <c r="TU178" s="50"/>
      <c r="TV178" s="50"/>
      <c r="TW178" s="50"/>
      <c r="TX178" s="50"/>
      <c r="TY178" s="50"/>
      <c r="TZ178" s="50"/>
      <c r="UA178" s="50"/>
      <c r="UB178" s="50"/>
      <c r="UC178" s="50"/>
      <c r="UD178" s="50"/>
      <c r="UE178" s="50"/>
      <c r="UF178" s="50"/>
      <c r="UG178" s="50"/>
      <c r="UH178" s="50"/>
      <c r="UI178" s="50"/>
      <c r="UJ178" s="50"/>
      <c r="UK178" s="50"/>
      <c r="UL178" s="50"/>
      <c r="UM178" s="50"/>
      <c r="UN178" s="50"/>
      <c r="UO178" s="50"/>
      <c r="UP178" s="50"/>
      <c r="UQ178" s="50"/>
      <c r="UR178" s="50"/>
      <c r="US178" s="50"/>
      <c r="UT178" s="50"/>
      <c r="UU178" s="50"/>
      <c r="UV178" s="50"/>
      <c r="UW178" s="50"/>
      <c r="UX178" s="50"/>
      <c r="UY178" s="50"/>
      <c r="UZ178" s="50"/>
      <c r="VA178" s="50"/>
      <c r="VB178" s="50"/>
      <c r="VC178" s="50"/>
      <c r="VD178" s="50"/>
      <c r="VE178" s="50"/>
      <c r="VF178" s="50"/>
      <c r="VG178" s="50"/>
      <c r="VH178" s="50"/>
      <c r="VI178" s="50"/>
      <c r="VJ178" s="50"/>
      <c r="VK178" s="50"/>
      <c r="VL178" s="50"/>
      <c r="VM178" s="50"/>
      <c r="VN178" s="50"/>
      <c r="VO178" s="50"/>
      <c r="VP178" s="50"/>
      <c r="VQ178" s="50"/>
      <c r="VR178" s="50"/>
      <c r="VS178" s="50"/>
      <c r="VT178" s="50"/>
      <c r="VU178" s="50"/>
      <c r="VV178" s="50"/>
      <c r="VW178" s="50"/>
      <c r="VX178" s="50"/>
      <c r="VY178" s="50"/>
      <c r="VZ178" s="50"/>
      <c r="WA178" s="50"/>
      <c r="WB178" s="50"/>
      <c r="WC178" s="50"/>
      <c r="WD178" s="50"/>
      <c r="WE178" s="50"/>
      <c r="WF178" s="50"/>
      <c r="WG178" s="50"/>
      <c r="WH178" s="50"/>
      <c r="WI178" s="50"/>
      <c r="WJ178" s="50"/>
      <c r="WK178" s="50"/>
      <c r="WL178" s="50"/>
      <c r="WM178" s="50"/>
      <c r="WN178" s="50"/>
      <c r="WO178" s="50"/>
      <c r="WP178" s="50"/>
      <c r="WQ178" s="50"/>
      <c r="WR178" s="50"/>
      <c r="WS178" s="50"/>
      <c r="WT178" s="50"/>
      <c r="WU178" s="50"/>
      <c r="WV178" s="50"/>
      <c r="WW178" s="50"/>
      <c r="WX178" s="50"/>
      <c r="WY178" s="50"/>
      <c r="WZ178" s="50"/>
      <c r="XA178" s="50"/>
      <c r="XB178" s="50"/>
      <c r="XC178" s="50"/>
      <c r="XD178" s="50"/>
      <c r="XE178" s="50"/>
      <c r="XF178" s="50"/>
      <c r="XG178" s="50"/>
      <c r="XH178" s="50"/>
      <c r="XI178" s="50"/>
      <c r="XJ178" s="50"/>
      <c r="XK178" s="50"/>
      <c r="XL178" s="50"/>
      <c r="XM178" s="50"/>
      <c r="XN178" s="50"/>
      <c r="XO178" s="50"/>
      <c r="XP178" s="50"/>
      <c r="XQ178" s="50"/>
      <c r="XR178" s="50"/>
      <c r="XS178" s="50"/>
      <c r="XT178" s="50"/>
      <c r="XU178" s="50"/>
      <c r="XV178" s="50"/>
      <c r="XW178" s="50"/>
      <c r="XX178" s="50"/>
      <c r="XY178" s="50"/>
      <c r="XZ178" s="50"/>
      <c r="YA178" s="50"/>
      <c r="YB178" s="50"/>
      <c r="YC178" s="50"/>
      <c r="YD178" s="50"/>
      <c r="YE178" s="50"/>
      <c r="YF178" s="50"/>
      <c r="YG178" s="50"/>
      <c r="YH178" s="50"/>
      <c r="YI178" s="50"/>
      <c r="YJ178" s="50"/>
      <c r="YK178" s="50"/>
      <c r="YL178" s="50"/>
      <c r="YM178" s="50"/>
      <c r="YN178" s="50"/>
      <c r="YO178" s="50"/>
      <c r="YP178" s="50"/>
      <c r="YQ178" s="50"/>
      <c r="YR178" s="50"/>
      <c r="YS178" s="50"/>
      <c r="YT178" s="50"/>
      <c r="YU178" s="50"/>
      <c r="YV178" s="50"/>
      <c r="YW178" s="50"/>
      <c r="YX178" s="50"/>
      <c r="YY178" s="50"/>
      <c r="YZ178" s="50"/>
      <c r="ZA178" s="50"/>
      <c r="ZB178" s="50"/>
      <c r="ZC178" s="50"/>
      <c r="ZD178" s="50"/>
      <c r="ZE178" s="50"/>
      <c r="ZF178" s="50"/>
      <c r="ZG178" s="50"/>
      <c r="ZH178" s="50"/>
      <c r="ZI178" s="50"/>
      <c r="ZJ178" s="50"/>
      <c r="ZK178" s="50"/>
      <c r="ZL178" s="50"/>
      <c r="ZM178" s="50"/>
      <c r="ZN178" s="50"/>
      <c r="ZO178" s="50"/>
      <c r="ZP178" s="50"/>
      <c r="ZQ178" s="50"/>
      <c r="ZR178" s="50"/>
      <c r="ZS178" s="50"/>
      <c r="ZT178" s="50"/>
      <c r="ZU178" s="50"/>
      <c r="ZV178" s="50"/>
      <c r="ZW178" s="50"/>
      <c r="ZX178" s="50"/>
      <c r="ZY178" s="50"/>
      <c r="ZZ178" s="50"/>
      <c r="AAA178" s="50"/>
      <c r="AAB178" s="50"/>
      <c r="AAC178" s="50"/>
      <c r="AAD178" s="50"/>
      <c r="AAE178" s="50"/>
      <c r="AAF178" s="50"/>
      <c r="AAG178" s="50"/>
      <c r="AAH178" s="50"/>
      <c r="AAI178" s="50"/>
      <c r="AAJ178" s="50"/>
      <c r="AAK178" s="50"/>
      <c r="AAL178" s="50"/>
      <c r="AAM178" s="50"/>
      <c r="AAN178" s="50"/>
      <c r="AAO178" s="50"/>
      <c r="AAP178" s="50"/>
      <c r="AAQ178" s="50"/>
      <c r="AAR178" s="50"/>
      <c r="AAS178" s="50"/>
      <c r="AAT178" s="50"/>
      <c r="AAU178" s="50"/>
      <c r="AAV178" s="50"/>
      <c r="AAW178" s="50"/>
      <c r="AAX178" s="50"/>
      <c r="AAY178" s="50"/>
      <c r="AAZ178" s="50"/>
      <c r="ABA178" s="50"/>
      <c r="ABB178" s="50"/>
    </row>
    <row r="179" spans="1:731" x14ac:dyDescent="0.2">
      <c r="A179" s="142"/>
      <c r="B179" s="142"/>
      <c r="C179" s="142"/>
      <c r="D179" s="142"/>
      <c r="E179" s="142"/>
      <c r="F179" s="142"/>
      <c r="G179" s="156"/>
      <c r="H179" s="142"/>
      <c r="I179" s="142"/>
      <c r="J179" s="142"/>
      <c r="K179" s="142"/>
      <c r="L179" s="142"/>
      <c r="M179" s="142"/>
      <c r="N179" s="142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  <c r="DR179" s="50"/>
      <c r="DS179" s="50"/>
      <c r="DT179" s="50"/>
      <c r="DU179" s="50"/>
      <c r="DV179" s="50"/>
      <c r="DW179" s="50"/>
      <c r="DX179" s="50"/>
      <c r="DY179" s="50"/>
      <c r="DZ179" s="50"/>
      <c r="EA179" s="50"/>
      <c r="EB179" s="50"/>
      <c r="EC179" s="50"/>
      <c r="ED179" s="50"/>
      <c r="EE179" s="50"/>
      <c r="EF179" s="50"/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50"/>
      <c r="ES179" s="50"/>
      <c r="ET179" s="50"/>
      <c r="EU179" s="50"/>
      <c r="EV179" s="50"/>
      <c r="EW179" s="50"/>
      <c r="EX179" s="50"/>
      <c r="EY179" s="50"/>
      <c r="EZ179" s="50"/>
      <c r="FA179" s="50"/>
      <c r="FB179" s="50"/>
      <c r="FC179" s="50"/>
      <c r="FD179" s="50"/>
      <c r="FE179" s="50"/>
      <c r="FF179" s="50"/>
      <c r="FG179" s="50"/>
      <c r="FH179" s="50"/>
      <c r="FI179" s="50"/>
      <c r="FJ179" s="50"/>
      <c r="FK179" s="50"/>
      <c r="FL179" s="50"/>
      <c r="FM179" s="50"/>
      <c r="FN179" s="50"/>
      <c r="FO179" s="50"/>
      <c r="FP179" s="50"/>
      <c r="FQ179" s="50"/>
      <c r="FR179" s="50"/>
      <c r="FS179" s="50"/>
      <c r="FT179" s="50"/>
      <c r="FU179" s="50"/>
      <c r="FV179" s="50"/>
      <c r="FW179" s="50"/>
      <c r="FX179" s="50"/>
      <c r="FY179" s="50"/>
      <c r="FZ179" s="50"/>
      <c r="GA179" s="50"/>
      <c r="GB179" s="50"/>
      <c r="GC179" s="50"/>
      <c r="GD179" s="50"/>
      <c r="GE179" s="50"/>
      <c r="GF179" s="50"/>
      <c r="GG179" s="50"/>
      <c r="GH179" s="50"/>
      <c r="GI179" s="50"/>
      <c r="GJ179" s="50"/>
      <c r="GK179" s="50"/>
      <c r="GL179" s="50"/>
      <c r="GM179" s="50"/>
      <c r="GN179" s="50"/>
      <c r="GO179" s="50"/>
      <c r="GP179" s="50"/>
      <c r="GQ179" s="50"/>
      <c r="GR179" s="50"/>
      <c r="GS179" s="50"/>
      <c r="GT179" s="50"/>
      <c r="GU179" s="50"/>
      <c r="GV179" s="50"/>
      <c r="GW179" s="50"/>
      <c r="GX179" s="50"/>
      <c r="GY179" s="50"/>
      <c r="GZ179" s="50"/>
      <c r="HA179" s="50"/>
      <c r="HB179" s="50"/>
      <c r="HC179" s="50"/>
      <c r="HD179" s="50"/>
      <c r="HE179" s="50"/>
      <c r="HF179" s="50"/>
      <c r="HG179" s="50"/>
      <c r="HH179" s="50"/>
      <c r="HI179" s="50"/>
      <c r="HJ179" s="50"/>
      <c r="HK179" s="50"/>
      <c r="HL179" s="50"/>
      <c r="HM179" s="50"/>
      <c r="HN179" s="50"/>
      <c r="HO179" s="50"/>
      <c r="HP179" s="50"/>
      <c r="HQ179" s="50"/>
      <c r="HR179" s="50"/>
      <c r="HS179" s="50"/>
      <c r="HT179" s="50"/>
      <c r="HU179" s="50"/>
      <c r="HV179" s="50"/>
      <c r="HW179" s="50"/>
      <c r="HX179" s="50"/>
      <c r="HY179" s="50"/>
      <c r="HZ179" s="50"/>
      <c r="IA179" s="50"/>
      <c r="IB179" s="50"/>
      <c r="IC179" s="50"/>
      <c r="ID179" s="50"/>
      <c r="IE179" s="50"/>
      <c r="IF179" s="50"/>
      <c r="IG179" s="50"/>
      <c r="IH179" s="50"/>
      <c r="II179" s="50"/>
      <c r="IJ179" s="50"/>
      <c r="IK179" s="50"/>
      <c r="IL179" s="50"/>
      <c r="IM179" s="50"/>
      <c r="IN179" s="50"/>
      <c r="IO179" s="50"/>
      <c r="IP179" s="50"/>
      <c r="IQ179" s="50"/>
      <c r="IR179" s="50"/>
      <c r="IS179" s="50"/>
      <c r="IT179" s="50"/>
      <c r="IU179" s="50"/>
      <c r="IV179" s="50"/>
      <c r="IW179" s="50"/>
      <c r="IX179" s="50"/>
      <c r="IY179" s="50"/>
      <c r="IZ179" s="50"/>
      <c r="JA179" s="50"/>
      <c r="JB179" s="50"/>
      <c r="JC179" s="50"/>
      <c r="JD179" s="50"/>
      <c r="JE179" s="50"/>
      <c r="JF179" s="50"/>
      <c r="JG179" s="50"/>
      <c r="JH179" s="50"/>
      <c r="JI179" s="50"/>
      <c r="JJ179" s="50"/>
      <c r="JK179" s="50"/>
      <c r="JL179" s="50"/>
      <c r="JM179" s="50"/>
      <c r="JN179" s="50"/>
      <c r="JO179" s="50"/>
      <c r="JP179" s="50"/>
      <c r="JQ179" s="50"/>
      <c r="JR179" s="50"/>
      <c r="JS179" s="50"/>
      <c r="JT179" s="50"/>
      <c r="JU179" s="50"/>
      <c r="JV179" s="50"/>
      <c r="JW179" s="50"/>
      <c r="JX179" s="50"/>
      <c r="JY179" s="50"/>
      <c r="JZ179" s="50"/>
      <c r="KA179" s="50"/>
      <c r="KB179" s="50"/>
      <c r="KC179" s="50"/>
      <c r="KD179" s="50"/>
      <c r="KE179" s="50"/>
      <c r="KF179" s="50"/>
      <c r="KG179" s="50"/>
      <c r="KH179" s="50"/>
      <c r="KI179" s="50"/>
      <c r="KJ179" s="50"/>
      <c r="KK179" s="50"/>
      <c r="KL179" s="50"/>
      <c r="KM179" s="50"/>
      <c r="KN179" s="50"/>
      <c r="KO179" s="50"/>
      <c r="KP179" s="50"/>
      <c r="KQ179" s="50"/>
      <c r="KR179" s="50"/>
      <c r="KS179" s="50"/>
      <c r="KT179" s="50"/>
      <c r="KU179" s="50"/>
      <c r="KV179" s="50"/>
      <c r="KW179" s="50"/>
      <c r="KX179" s="50"/>
      <c r="KY179" s="50"/>
      <c r="KZ179" s="50"/>
      <c r="LA179" s="50"/>
      <c r="LB179" s="50"/>
      <c r="LC179" s="50"/>
      <c r="LD179" s="50"/>
      <c r="LE179" s="50"/>
      <c r="LF179" s="50"/>
      <c r="LG179" s="50"/>
      <c r="LH179" s="50"/>
      <c r="LI179" s="50"/>
      <c r="LJ179" s="50"/>
      <c r="LK179" s="50"/>
      <c r="LL179" s="50"/>
      <c r="LM179" s="50"/>
      <c r="LN179" s="50"/>
      <c r="LO179" s="50"/>
      <c r="LP179" s="50"/>
      <c r="LQ179" s="50"/>
      <c r="LR179" s="50"/>
      <c r="LS179" s="50"/>
      <c r="LT179" s="50"/>
      <c r="LU179" s="50"/>
      <c r="LV179" s="50"/>
      <c r="LW179" s="50"/>
      <c r="LX179" s="50"/>
      <c r="LY179" s="50"/>
      <c r="LZ179" s="50"/>
      <c r="MA179" s="50"/>
      <c r="MB179" s="50"/>
      <c r="MC179" s="50"/>
      <c r="MD179" s="50"/>
      <c r="ME179" s="50"/>
      <c r="MF179" s="50"/>
      <c r="MG179" s="50"/>
      <c r="MH179" s="50"/>
      <c r="MI179" s="50"/>
      <c r="MJ179" s="50"/>
      <c r="MK179" s="50"/>
      <c r="ML179" s="50"/>
      <c r="MM179" s="50"/>
      <c r="MN179" s="50"/>
      <c r="MO179" s="50"/>
      <c r="MP179" s="50"/>
      <c r="MQ179" s="50"/>
      <c r="MR179" s="50"/>
      <c r="MS179" s="50"/>
      <c r="MT179" s="50"/>
      <c r="MU179" s="50"/>
      <c r="MV179" s="50"/>
      <c r="MW179" s="50"/>
      <c r="MX179" s="50"/>
      <c r="MY179" s="50"/>
      <c r="MZ179" s="50"/>
      <c r="NA179" s="50"/>
      <c r="NB179" s="50"/>
      <c r="NC179" s="50"/>
      <c r="ND179" s="50"/>
      <c r="NE179" s="50"/>
      <c r="NF179" s="50"/>
      <c r="NG179" s="50"/>
      <c r="NH179" s="50"/>
      <c r="NI179" s="50"/>
      <c r="NJ179" s="50"/>
      <c r="NK179" s="50"/>
      <c r="NL179" s="50"/>
      <c r="NM179" s="50"/>
      <c r="NN179" s="50"/>
      <c r="NO179" s="50"/>
      <c r="NP179" s="50"/>
      <c r="NQ179" s="50"/>
      <c r="NR179" s="50"/>
      <c r="NS179" s="50"/>
      <c r="NT179" s="50"/>
      <c r="NU179" s="50"/>
      <c r="NV179" s="50"/>
      <c r="NW179" s="50"/>
      <c r="NX179" s="50"/>
      <c r="NY179" s="50"/>
      <c r="NZ179" s="50"/>
      <c r="OA179" s="50"/>
      <c r="OB179" s="50"/>
      <c r="OC179" s="50"/>
      <c r="OD179" s="50"/>
      <c r="OE179" s="50"/>
      <c r="OF179" s="50"/>
      <c r="OG179" s="50"/>
      <c r="OH179" s="50"/>
      <c r="OI179" s="50"/>
      <c r="OJ179" s="50"/>
      <c r="OK179" s="50"/>
      <c r="OL179" s="50"/>
      <c r="OM179" s="50"/>
      <c r="ON179" s="50"/>
      <c r="OO179" s="50"/>
      <c r="OP179" s="50"/>
      <c r="OQ179" s="50"/>
      <c r="OR179" s="50"/>
      <c r="OS179" s="50"/>
      <c r="OT179" s="50"/>
      <c r="OU179" s="50"/>
      <c r="OV179" s="50"/>
      <c r="OW179" s="50"/>
      <c r="OX179" s="50"/>
      <c r="OY179" s="50"/>
      <c r="OZ179" s="50"/>
      <c r="PA179" s="50"/>
      <c r="PB179" s="50"/>
      <c r="PC179" s="50"/>
      <c r="PD179" s="50"/>
      <c r="PE179" s="50"/>
      <c r="PF179" s="50"/>
      <c r="PG179" s="50"/>
      <c r="PH179" s="50"/>
      <c r="PI179" s="50"/>
      <c r="PJ179" s="50"/>
      <c r="PK179" s="50"/>
      <c r="PL179" s="50"/>
      <c r="PM179" s="50"/>
      <c r="PN179" s="50"/>
      <c r="PO179" s="50"/>
      <c r="PP179" s="50"/>
      <c r="PQ179" s="50"/>
      <c r="PR179" s="50"/>
      <c r="PS179" s="50"/>
      <c r="PT179" s="50"/>
      <c r="PU179" s="50"/>
      <c r="PV179" s="50"/>
      <c r="PW179" s="50"/>
      <c r="PX179" s="50"/>
      <c r="PY179" s="50"/>
      <c r="PZ179" s="50"/>
      <c r="QA179" s="50"/>
      <c r="QB179" s="50"/>
      <c r="QC179" s="50"/>
      <c r="QD179" s="50"/>
      <c r="QE179" s="50"/>
      <c r="QF179" s="50"/>
      <c r="QG179" s="50"/>
      <c r="QH179" s="50"/>
      <c r="QI179" s="50"/>
      <c r="QJ179" s="50"/>
      <c r="QK179" s="50"/>
      <c r="QL179" s="50"/>
      <c r="QM179" s="50"/>
      <c r="QN179" s="50"/>
      <c r="QO179" s="50"/>
      <c r="QP179" s="50"/>
      <c r="QQ179" s="50"/>
      <c r="QR179" s="50"/>
      <c r="QS179" s="50"/>
      <c r="QT179" s="50"/>
      <c r="QU179" s="50"/>
      <c r="QV179" s="50"/>
      <c r="QW179" s="50"/>
      <c r="QX179" s="50"/>
      <c r="QY179" s="50"/>
      <c r="QZ179" s="50"/>
      <c r="RA179" s="50"/>
      <c r="RB179" s="50"/>
      <c r="RC179" s="50"/>
      <c r="RD179" s="50"/>
      <c r="RE179" s="50"/>
      <c r="RF179" s="50"/>
      <c r="RG179" s="50"/>
      <c r="RH179" s="50"/>
      <c r="RI179" s="50"/>
      <c r="RJ179" s="50"/>
      <c r="RK179" s="50"/>
      <c r="RL179" s="50"/>
      <c r="RM179" s="50"/>
      <c r="RN179" s="50"/>
      <c r="RO179" s="50"/>
      <c r="RP179" s="50"/>
      <c r="RQ179" s="50"/>
      <c r="RR179" s="50"/>
      <c r="RS179" s="50"/>
      <c r="RT179" s="50"/>
      <c r="RU179" s="50"/>
      <c r="RV179" s="50"/>
      <c r="RW179" s="50"/>
      <c r="RX179" s="50"/>
      <c r="RY179" s="50"/>
      <c r="RZ179" s="50"/>
      <c r="SA179" s="50"/>
      <c r="SB179" s="50"/>
      <c r="SC179" s="50"/>
      <c r="SD179" s="50"/>
      <c r="SE179" s="50"/>
      <c r="SF179" s="50"/>
      <c r="SG179" s="50"/>
      <c r="SH179" s="50"/>
      <c r="SI179" s="50"/>
      <c r="SJ179" s="50"/>
      <c r="SK179" s="50"/>
      <c r="SL179" s="50"/>
      <c r="SM179" s="50"/>
      <c r="SN179" s="50"/>
      <c r="SO179" s="50"/>
      <c r="SP179" s="50"/>
      <c r="SQ179" s="50"/>
      <c r="SR179" s="50"/>
      <c r="SS179" s="50"/>
      <c r="ST179" s="50"/>
      <c r="SU179" s="50"/>
      <c r="SV179" s="50"/>
      <c r="SW179" s="50"/>
      <c r="SX179" s="50"/>
      <c r="SY179" s="50"/>
      <c r="SZ179" s="50"/>
      <c r="TA179" s="50"/>
      <c r="TB179" s="50"/>
      <c r="TC179" s="50"/>
      <c r="TD179" s="50"/>
      <c r="TE179" s="50"/>
      <c r="TF179" s="50"/>
      <c r="TG179" s="50"/>
      <c r="TH179" s="50"/>
      <c r="TI179" s="50"/>
      <c r="TJ179" s="50"/>
      <c r="TK179" s="50"/>
      <c r="TL179" s="50"/>
      <c r="TM179" s="50"/>
      <c r="TN179" s="50"/>
      <c r="TO179" s="50"/>
      <c r="TP179" s="50"/>
      <c r="TQ179" s="50"/>
      <c r="TR179" s="50"/>
      <c r="TS179" s="50"/>
      <c r="TT179" s="50"/>
      <c r="TU179" s="50"/>
      <c r="TV179" s="50"/>
      <c r="TW179" s="50"/>
      <c r="TX179" s="50"/>
      <c r="TY179" s="50"/>
      <c r="TZ179" s="50"/>
      <c r="UA179" s="50"/>
      <c r="UB179" s="50"/>
      <c r="UC179" s="50"/>
      <c r="UD179" s="50"/>
      <c r="UE179" s="50"/>
      <c r="UF179" s="50"/>
      <c r="UG179" s="50"/>
      <c r="UH179" s="50"/>
      <c r="UI179" s="50"/>
      <c r="UJ179" s="50"/>
      <c r="UK179" s="50"/>
      <c r="UL179" s="50"/>
      <c r="UM179" s="50"/>
      <c r="UN179" s="50"/>
      <c r="UO179" s="50"/>
      <c r="UP179" s="50"/>
      <c r="UQ179" s="50"/>
      <c r="UR179" s="50"/>
      <c r="US179" s="50"/>
      <c r="UT179" s="50"/>
      <c r="UU179" s="50"/>
      <c r="UV179" s="50"/>
      <c r="UW179" s="50"/>
      <c r="UX179" s="50"/>
      <c r="UY179" s="50"/>
      <c r="UZ179" s="50"/>
      <c r="VA179" s="50"/>
      <c r="VB179" s="50"/>
      <c r="VC179" s="50"/>
      <c r="VD179" s="50"/>
      <c r="VE179" s="50"/>
      <c r="VF179" s="50"/>
      <c r="VG179" s="50"/>
      <c r="VH179" s="50"/>
      <c r="VI179" s="50"/>
      <c r="VJ179" s="50"/>
      <c r="VK179" s="50"/>
      <c r="VL179" s="50"/>
      <c r="VM179" s="50"/>
      <c r="VN179" s="50"/>
      <c r="VO179" s="50"/>
      <c r="VP179" s="50"/>
      <c r="VQ179" s="50"/>
      <c r="VR179" s="50"/>
      <c r="VS179" s="50"/>
      <c r="VT179" s="50"/>
      <c r="VU179" s="50"/>
      <c r="VV179" s="50"/>
      <c r="VW179" s="50"/>
      <c r="VX179" s="50"/>
      <c r="VY179" s="50"/>
      <c r="VZ179" s="50"/>
      <c r="WA179" s="50"/>
      <c r="WB179" s="50"/>
      <c r="WC179" s="50"/>
      <c r="WD179" s="50"/>
      <c r="WE179" s="50"/>
      <c r="WF179" s="50"/>
      <c r="WG179" s="50"/>
      <c r="WH179" s="50"/>
      <c r="WI179" s="50"/>
      <c r="WJ179" s="50"/>
      <c r="WK179" s="50"/>
      <c r="WL179" s="50"/>
      <c r="WM179" s="50"/>
      <c r="WN179" s="50"/>
      <c r="WO179" s="50"/>
      <c r="WP179" s="50"/>
      <c r="WQ179" s="50"/>
      <c r="WR179" s="50"/>
      <c r="WS179" s="50"/>
      <c r="WT179" s="50"/>
      <c r="WU179" s="50"/>
      <c r="WV179" s="50"/>
      <c r="WW179" s="50"/>
      <c r="WX179" s="50"/>
      <c r="WY179" s="50"/>
      <c r="WZ179" s="50"/>
      <c r="XA179" s="50"/>
      <c r="XB179" s="50"/>
      <c r="XC179" s="50"/>
      <c r="XD179" s="50"/>
      <c r="XE179" s="50"/>
      <c r="XF179" s="50"/>
      <c r="XG179" s="50"/>
      <c r="XH179" s="50"/>
      <c r="XI179" s="50"/>
      <c r="XJ179" s="50"/>
      <c r="XK179" s="50"/>
      <c r="XL179" s="50"/>
      <c r="XM179" s="50"/>
      <c r="XN179" s="50"/>
      <c r="XO179" s="50"/>
      <c r="XP179" s="50"/>
      <c r="XQ179" s="50"/>
      <c r="XR179" s="50"/>
      <c r="XS179" s="50"/>
      <c r="XT179" s="50"/>
      <c r="XU179" s="50"/>
      <c r="XV179" s="50"/>
      <c r="XW179" s="50"/>
      <c r="XX179" s="50"/>
      <c r="XY179" s="50"/>
      <c r="XZ179" s="50"/>
      <c r="YA179" s="50"/>
      <c r="YB179" s="50"/>
      <c r="YC179" s="50"/>
      <c r="YD179" s="50"/>
      <c r="YE179" s="50"/>
      <c r="YF179" s="50"/>
      <c r="YG179" s="50"/>
      <c r="YH179" s="50"/>
      <c r="YI179" s="50"/>
      <c r="YJ179" s="50"/>
      <c r="YK179" s="50"/>
      <c r="YL179" s="50"/>
      <c r="YM179" s="50"/>
      <c r="YN179" s="50"/>
      <c r="YO179" s="50"/>
      <c r="YP179" s="50"/>
      <c r="YQ179" s="50"/>
      <c r="YR179" s="50"/>
      <c r="YS179" s="50"/>
      <c r="YT179" s="50"/>
      <c r="YU179" s="50"/>
      <c r="YV179" s="50"/>
      <c r="YW179" s="50"/>
      <c r="YX179" s="50"/>
      <c r="YY179" s="50"/>
      <c r="YZ179" s="50"/>
      <c r="ZA179" s="50"/>
      <c r="ZB179" s="50"/>
      <c r="ZC179" s="50"/>
      <c r="ZD179" s="50"/>
      <c r="ZE179" s="50"/>
      <c r="ZF179" s="50"/>
      <c r="ZG179" s="50"/>
      <c r="ZH179" s="50"/>
      <c r="ZI179" s="50"/>
      <c r="ZJ179" s="50"/>
      <c r="ZK179" s="50"/>
      <c r="ZL179" s="50"/>
      <c r="ZM179" s="50"/>
      <c r="ZN179" s="50"/>
      <c r="ZO179" s="50"/>
      <c r="ZP179" s="50"/>
      <c r="ZQ179" s="50"/>
      <c r="ZR179" s="50"/>
      <c r="ZS179" s="50"/>
      <c r="ZT179" s="50"/>
      <c r="ZU179" s="50"/>
      <c r="ZV179" s="50"/>
      <c r="ZW179" s="50"/>
      <c r="ZX179" s="50"/>
      <c r="ZY179" s="50"/>
      <c r="ZZ179" s="50"/>
      <c r="AAA179" s="50"/>
      <c r="AAB179" s="50"/>
      <c r="AAC179" s="50"/>
      <c r="AAD179" s="50"/>
      <c r="AAE179" s="50"/>
      <c r="AAF179" s="50"/>
      <c r="AAG179" s="50"/>
      <c r="AAH179" s="50"/>
      <c r="AAI179" s="50"/>
      <c r="AAJ179" s="50"/>
      <c r="AAK179" s="50"/>
      <c r="AAL179" s="50"/>
      <c r="AAM179" s="50"/>
      <c r="AAN179" s="50"/>
      <c r="AAO179" s="50"/>
      <c r="AAP179" s="50"/>
      <c r="AAQ179" s="50"/>
      <c r="AAR179" s="50"/>
      <c r="AAS179" s="50"/>
      <c r="AAT179" s="50"/>
      <c r="AAU179" s="50"/>
      <c r="AAV179" s="50"/>
      <c r="AAW179" s="50"/>
      <c r="AAX179" s="50"/>
      <c r="AAY179" s="50"/>
      <c r="AAZ179" s="50"/>
      <c r="ABA179" s="50"/>
      <c r="ABB179" s="50"/>
    </row>
    <row r="180" spans="1:731" s="7" customFormat="1" ht="34.5" customHeight="1" x14ac:dyDescent="0.2">
      <c r="A180" s="285" t="s">
        <v>213</v>
      </c>
      <c r="B180" s="285"/>
      <c r="C180" s="285"/>
      <c r="D180" s="285"/>
      <c r="E180" s="285"/>
      <c r="F180" s="285"/>
      <c r="G180" s="285"/>
      <c r="H180" s="285"/>
      <c r="I180" s="285"/>
      <c r="J180" s="285"/>
      <c r="K180" s="285"/>
      <c r="L180" s="285"/>
      <c r="M180" s="285"/>
      <c r="N180" s="285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  <c r="DR180" s="50"/>
      <c r="DS180" s="50"/>
      <c r="DT180" s="50"/>
      <c r="DU180" s="50"/>
      <c r="DV180" s="50"/>
      <c r="DW180" s="50"/>
      <c r="DX180" s="50"/>
      <c r="DY180" s="50"/>
      <c r="DZ180" s="50"/>
      <c r="EA180" s="50"/>
      <c r="EB180" s="50"/>
      <c r="EC180" s="50"/>
      <c r="ED180" s="50"/>
      <c r="EE180" s="50"/>
      <c r="EF180" s="50"/>
      <c r="EG180" s="50"/>
      <c r="EH180" s="50"/>
      <c r="EI180" s="50"/>
      <c r="EJ180" s="50"/>
      <c r="EK180" s="50"/>
      <c r="EL180" s="50"/>
      <c r="EM180" s="50"/>
      <c r="EN180" s="50"/>
      <c r="EO180" s="50"/>
      <c r="EP180" s="50"/>
      <c r="EQ180" s="50"/>
      <c r="ER180" s="50"/>
      <c r="ES180" s="50"/>
      <c r="ET180" s="50"/>
      <c r="EU180" s="50"/>
      <c r="EV180" s="50"/>
      <c r="EW180" s="50"/>
      <c r="EX180" s="50"/>
      <c r="EY180" s="50"/>
      <c r="EZ180" s="50"/>
      <c r="FA180" s="50"/>
      <c r="FB180" s="50"/>
      <c r="FC180" s="50"/>
      <c r="FD180" s="50"/>
      <c r="FE180" s="50"/>
      <c r="FF180" s="50"/>
      <c r="FG180" s="50"/>
      <c r="FH180" s="50"/>
      <c r="FI180" s="50"/>
      <c r="FJ180" s="50"/>
      <c r="FK180" s="50"/>
      <c r="FL180" s="50"/>
      <c r="FM180" s="50"/>
      <c r="FN180" s="50"/>
      <c r="FO180" s="50"/>
      <c r="FP180" s="50"/>
      <c r="FQ180" s="50"/>
      <c r="FR180" s="50"/>
      <c r="FS180" s="50"/>
      <c r="FT180" s="50"/>
      <c r="FU180" s="50"/>
      <c r="FV180" s="50"/>
      <c r="FW180" s="50"/>
      <c r="FX180" s="50"/>
      <c r="FY180" s="50"/>
      <c r="FZ180" s="50"/>
      <c r="GA180" s="50"/>
      <c r="GB180" s="50"/>
      <c r="GC180" s="50"/>
      <c r="GD180" s="50"/>
      <c r="GE180" s="50"/>
      <c r="GF180" s="50"/>
      <c r="GG180" s="50"/>
      <c r="GH180" s="50"/>
      <c r="GI180" s="50"/>
      <c r="GJ180" s="50"/>
      <c r="GK180" s="50"/>
      <c r="GL180" s="50"/>
      <c r="GM180" s="50"/>
      <c r="GN180" s="50"/>
      <c r="GO180" s="50"/>
      <c r="GP180" s="50"/>
      <c r="GQ180" s="50"/>
      <c r="GR180" s="50"/>
      <c r="GS180" s="50"/>
      <c r="GT180" s="50"/>
      <c r="GU180" s="50"/>
      <c r="GV180" s="50"/>
      <c r="GW180" s="50"/>
      <c r="GX180" s="50"/>
      <c r="GY180" s="50"/>
      <c r="GZ180" s="50"/>
      <c r="HA180" s="50"/>
      <c r="HB180" s="50"/>
      <c r="HC180" s="50"/>
      <c r="HD180" s="50"/>
      <c r="HE180" s="50"/>
      <c r="HF180" s="50"/>
      <c r="HG180" s="50"/>
      <c r="HH180" s="50"/>
      <c r="HI180" s="50"/>
      <c r="HJ180" s="50"/>
      <c r="HK180" s="50"/>
      <c r="HL180" s="50"/>
      <c r="HM180" s="50"/>
      <c r="HN180" s="50"/>
      <c r="HO180" s="50"/>
      <c r="HP180" s="50"/>
      <c r="HQ180" s="50"/>
      <c r="HR180" s="50"/>
      <c r="HS180" s="50"/>
      <c r="HT180" s="50"/>
      <c r="HU180" s="50"/>
      <c r="HV180" s="50"/>
      <c r="HW180" s="50"/>
      <c r="HX180" s="50"/>
      <c r="HY180" s="50"/>
      <c r="HZ180" s="50"/>
      <c r="IA180" s="50"/>
      <c r="IB180" s="50"/>
      <c r="IC180" s="50"/>
      <c r="ID180" s="50"/>
      <c r="IE180" s="50"/>
      <c r="IF180" s="50"/>
      <c r="IG180" s="50"/>
      <c r="IH180" s="50"/>
      <c r="II180" s="50"/>
      <c r="IJ180" s="50"/>
      <c r="IK180" s="50"/>
      <c r="IL180" s="50"/>
      <c r="IM180" s="50"/>
      <c r="IN180" s="50"/>
      <c r="IO180" s="50"/>
      <c r="IP180" s="50"/>
      <c r="IQ180" s="50"/>
      <c r="IR180" s="50"/>
      <c r="IS180" s="50"/>
      <c r="IT180" s="50"/>
      <c r="IU180" s="50"/>
      <c r="IV180" s="50"/>
      <c r="IW180" s="50"/>
      <c r="IX180" s="50"/>
      <c r="IY180" s="50"/>
      <c r="IZ180" s="50"/>
      <c r="JA180" s="50"/>
      <c r="JB180" s="50"/>
      <c r="JC180" s="50"/>
      <c r="JD180" s="50"/>
      <c r="JE180" s="50"/>
      <c r="JF180" s="50"/>
      <c r="JG180" s="50"/>
      <c r="JH180" s="50"/>
      <c r="JI180" s="50"/>
      <c r="JJ180" s="50"/>
      <c r="JK180" s="50"/>
      <c r="JL180" s="50"/>
      <c r="JM180" s="50"/>
      <c r="JN180" s="50"/>
      <c r="JO180" s="50"/>
      <c r="JP180" s="50"/>
      <c r="JQ180" s="50"/>
      <c r="JR180" s="50"/>
      <c r="JS180" s="50"/>
      <c r="JT180" s="50"/>
      <c r="JU180" s="50"/>
      <c r="JV180" s="50"/>
      <c r="JW180" s="50"/>
      <c r="JX180" s="50"/>
      <c r="JY180" s="50"/>
      <c r="JZ180" s="50"/>
      <c r="KA180" s="50"/>
      <c r="KB180" s="50"/>
      <c r="KC180" s="50"/>
      <c r="KD180" s="50"/>
      <c r="KE180" s="50"/>
      <c r="KF180" s="50"/>
      <c r="KG180" s="50"/>
      <c r="KH180" s="50"/>
      <c r="KI180" s="50"/>
      <c r="KJ180" s="50"/>
      <c r="KK180" s="50"/>
      <c r="KL180" s="50"/>
      <c r="KM180" s="50"/>
      <c r="KN180" s="50"/>
      <c r="KO180" s="50"/>
      <c r="KP180" s="50"/>
      <c r="KQ180" s="50"/>
      <c r="KR180" s="50"/>
      <c r="KS180" s="50"/>
      <c r="KT180" s="50"/>
      <c r="KU180" s="50"/>
      <c r="KV180" s="50"/>
      <c r="KW180" s="50"/>
      <c r="KX180" s="50"/>
      <c r="KY180" s="50"/>
      <c r="KZ180" s="50"/>
      <c r="LA180" s="50"/>
      <c r="LB180" s="50"/>
      <c r="LC180" s="50"/>
      <c r="LD180" s="50"/>
      <c r="LE180" s="50"/>
      <c r="LF180" s="50"/>
      <c r="LG180" s="50"/>
      <c r="LH180" s="50"/>
      <c r="LI180" s="50"/>
      <c r="LJ180" s="50"/>
      <c r="LK180" s="50"/>
      <c r="LL180" s="50"/>
      <c r="LM180" s="50"/>
      <c r="LN180" s="50"/>
      <c r="LO180" s="50"/>
      <c r="LP180" s="50"/>
      <c r="LQ180" s="50"/>
      <c r="LR180" s="50"/>
      <c r="LS180" s="50"/>
      <c r="LT180" s="50"/>
      <c r="LU180" s="50"/>
      <c r="LV180" s="50"/>
      <c r="LW180" s="50"/>
      <c r="LX180" s="50"/>
      <c r="LY180" s="50"/>
      <c r="LZ180" s="50"/>
      <c r="MA180" s="50"/>
      <c r="MB180" s="50"/>
      <c r="MC180" s="50"/>
      <c r="MD180" s="50"/>
      <c r="ME180" s="50"/>
      <c r="MF180" s="50"/>
      <c r="MG180" s="50"/>
      <c r="MH180" s="50"/>
      <c r="MI180" s="50"/>
      <c r="MJ180" s="50"/>
      <c r="MK180" s="50"/>
      <c r="ML180" s="50"/>
      <c r="MM180" s="50"/>
      <c r="MN180" s="50"/>
      <c r="MO180" s="50"/>
      <c r="MP180" s="50"/>
      <c r="MQ180" s="50"/>
      <c r="MR180" s="50"/>
      <c r="MS180" s="50"/>
      <c r="MT180" s="50"/>
      <c r="MU180" s="50"/>
      <c r="MV180" s="50"/>
      <c r="MW180" s="50"/>
      <c r="MX180" s="50"/>
      <c r="MY180" s="50"/>
      <c r="MZ180" s="50"/>
      <c r="NA180" s="50"/>
      <c r="NB180" s="50"/>
      <c r="NC180" s="50"/>
      <c r="ND180" s="50"/>
      <c r="NE180" s="50"/>
      <c r="NF180" s="50"/>
      <c r="NG180" s="50"/>
      <c r="NH180" s="50"/>
      <c r="NI180" s="50"/>
      <c r="NJ180" s="50"/>
      <c r="NK180" s="50"/>
      <c r="NL180" s="50"/>
      <c r="NM180" s="50"/>
      <c r="NN180" s="50"/>
      <c r="NO180" s="50"/>
      <c r="NP180" s="50"/>
      <c r="NQ180" s="50"/>
      <c r="NR180" s="50"/>
      <c r="NS180" s="50"/>
      <c r="NT180" s="50"/>
      <c r="NU180" s="50"/>
      <c r="NV180" s="50"/>
      <c r="NW180" s="50"/>
      <c r="NX180" s="50"/>
      <c r="NY180" s="50"/>
      <c r="NZ180" s="50"/>
      <c r="OA180" s="50"/>
      <c r="OB180" s="50"/>
      <c r="OC180" s="50"/>
      <c r="OD180" s="50"/>
      <c r="OE180" s="50"/>
      <c r="OF180" s="50"/>
      <c r="OG180" s="50"/>
      <c r="OH180" s="50"/>
      <c r="OI180" s="50"/>
      <c r="OJ180" s="50"/>
      <c r="OK180" s="50"/>
      <c r="OL180" s="50"/>
      <c r="OM180" s="50"/>
      <c r="ON180" s="50"/>
      <c r="OO180" s="50"/>
      <c r="OP180" s="50"/>
      <c r="OQ180" s="50"/>
      <c r="OR180" s="50"/>
      <c r="OS180" s="50"/>
      <c r="OT180" s="50"/>
      <c r="OU180" s="50"/>
      <c r="OV180" s="50"/>
      <c r="OW180" s="50"/>
      <c r="OX180" s="50"/>
      <c r="OY180" s="50"/>
      <c r="OZ180" s="50"/>
      <c r="PA180" s="50"/>
      <c r="PB180" s="50"/>
      <c r="PC180" s="50"/>
      <c r="PD180" s="50"/>
      <c r="PE180" s="50"/>
      <c r="PF180" s="50"/>
      <c r="PG180" s="50"/>
      <c r="PH180" s="50"/>
      <c r="PI180" s="50"/>
      <c r="PJ180" s="50"/>
      <c r="PK180" s="50"/>
      <c r="PL180" s="50"/>
      <c r="PM180" s="50"/>
      <c r="PN180" s="50"/>
      <c r="PO180" s="50"/>
      <c r="PP180" s="50"/>
      <c r="PQ180" s="50"/>
      <c r="PR180" s="50"/>
      <c r="PS180" s="50"/>
      <c r="PT180" s="50"/>
      <c r="PU180" s="50"/>
      <c r="PV180" s="50"/>
      <c r="PW180" s="50"/>
      <c r="PX180" s="50"/>
      <c r="PY180" s="50"/>
      <c r="PZ180" s="50"/>
      <c r="QA180" s="50"/>
      <c r="QB180" s="50"/>
      <c r="QC180" s="50"/>
      <c r="QD180" s="50"/>
      <c r="QE180" s="50"/>
      <c r="QF180" s="50"/>
      <c r="QG180" s="50"/>
      <c r="QH180" s="50"/>
      <c r="QI180" s="50"/>
      <c r="QJ180" s="50"/>
      <c r="QK180" s="50"/>
      <c r="QL180" s="50"/>
      <c r="QM180" s="50"/>
      <c r="QN180" s="50"/>
      <c r="QO180" s="50"/>
      <c r="QP180" s="50"/>
      <c r="QQ180" s="50"/>
      <c r="QR180" s="50"/>
      <c r="QS180" s="50"/>
      <c r="QT180" s="50"/>
      <c r="QU180" s="50"/>
      <c r="QV180" s="50"/>
      <c r="QW180" s="50"/>
      <c r="QX180" s="50"/>
      <c r="QY180" s="50"/>
      <c r="QZ180" s="50"/>
      <c r="RA180" s="50"/>
      <c r="RB180" s="50"/>
      <c r="RC180" s="50"/>
      <c r="RD180" s="50"/>
      <c r="RE180" s="50"/>
      <c r="RF180" s="50"/>
      <c r="RG180" s="50"/>
      <c r="RH180" s="50"/>
      <c r="RI180" s="50"/>
      <c r="RJ180" s="50"/>
      <c r="RK180" s="50"/>
      <c r="RL180" s="50"/>
      <c r="RM180" s="50"/>
      <c r="RN180" s="50"/>
      <c r="RO180" s="50"/>
      <c r="RP180" s="50"/>
      <c r="RQ180" s="50"/>
      <c r="RR180" s="50"/>
      <c r="RS180" s="50"/>
      <c r="RT180" s="50"/>
      <c r="RU180" s="50"/>
      <c r="RV180" s="50"/>
      <c r="RW180" s="50"/>
      <c r="RX180" s="50"/>
      <c r="RY180" s="50"/>
      <c r="RZ180" s="50"/>
      <c r="SA180" s="50"/>
      <c r="SB180" s="50"/>
      <c r="SC180" s="50"/>
      <c r="SD180" s="50"/>
      <c r="SE180" s="50"/>
      <c r="SF180" s="50"/>
      <c r="SG180" s="50"/>
      <c r="SH180" s="50"/>
      <c r="SI180" s="50"/>
      <c r="SJ180" s="50"/>
      <c r="SK180" s="50"/>
      <c r="SL180" s="50"/>
      <c r="SM180" s="50"/>
      <c r="SN180" s="50"/>
      <c r="SO180" s="50"/>
      <c r="SP180" s="50"/>
      <c r="SQ180" s="50"/>
      <c r="SR180" s="50"/>
      <c r="SS180" s="50"/>
      <c r="ST180" s="50"/>
      <c r="SU180" s="50"/>
      <c r="SV180" s="50"/>
      <c r="SW180" s="50"/>
      <c r="SX180" s="50"/>
      <c r="SY180" s="50"/>
      <c r="SZ180" s="50"/>
      <c r="TA180" s="50"/>
      <c r="TB180" s="50"/>
      <c r="TC180" s="50"/>
      <c r="TD180" s="50"/>
      <c r="TE180" s="50"/>
      <c r="TF180" s="50"/>
      <c r="TG180" s="50"/>
      <c r="TH180" s="50"/>
      <c r="TI180" s="50"/>
      <c r="TJ180" s="50"/>
      <c r="TK180" s="50"/>
      <c r="TL180" s="50"/>
      <c r="TM180" s="50"/>
      <c r="TN180" s="50"/>
      <c r="TO180" s="50"/>
      <c r="TP180" s="50"/>
      <c r="TQ180" s="50"/>
      <c r="TR180" s="50"/>
      <c r="TS180" s="50"/>
      <c r="TT180" s="50"/>
      <c r="TU180" s="50"/>
      <c r="TV180" s="50"/>
      <c r="TW180" s="50"/>
      <c r="TX180" s="50"/>
      <c r="TY180" s="50"/>
      <c r="TZ180" s="50"/>
      <c r="UA180" s="50"/>
      <c r="UB180" s="50"/>
      <c r="UC180" s="50"/>
      <c r="UD180" s="50"/>
      <c r="UE180" s="50"/>
      <c r="UF180" s="50"/>
      <c r="UG180" s="50"/>
      <c r="UH180" s="50"/>
      <c r="UI180" s="50"/>
      <c r="UJ180" s="50"/>
      <c r="UK180" s="50"/>
      <c r="UL180" s="50"/>
      <c r="UM180" s="50"/>
      <c r="UN180" s="50"/>
      <c r="UO180" s="50"/>
      <c r="UP180" s="50"/>
      <c r="UQ180" s="50"/>
      <c r="UR180" s="50"/>
      <c r="US180" s="50"/>
      <c r="UT180" s="50"/>
      <c r="UU180" s="50"/>
      <c r="UV180" s="50"/>
      <c r="UW180" s="50"/>
      <c r="UX180" s="50"/>
      <c r="UY180" s="50"/>
      <c r="UZ180" s="50"/>
      <c r="VA180" s="50"/>
      <c r="VB180" s="50"/>
      <c r="VC180" s="50"/>
      <c r="VD180" s="50"/>
      <c r="VE180" s="50"/>
      <c r="VF180" s="50"/>
      <c r="VG180" s="50"/>
      <c r="VH180" s="50"/>
      <c r="VI180" s="50"/>
      <c r="VJ180" s="50"/>
      <c r="VK180" s="50"/>
      <c r="VL180" s="50"/>
      <c r="VM180" s="50"/>
      <c r="VN180" s="50"/>
      <c r="VO180" s="50"/>
      <c r="VP180" s="50"/>
      <c r="VQ180" s="50"/>
      <c r="VR180" s="50"/>
      <c r="VS180" s="50"/>
      <c r="VT180" s="50"/>
      <c r="VU180" s="50"/>
      <c r="VV180" s="50"/>
      <c r="VW180" s="50"/>
      <c r="VX180" s="50"/>
      <c r="VY180" s="50"/>
      <c r="VZ180" s="50"/>
      <c r="WA180" s="50"/>
      <c r="WB180" s="50"/>
      <c r="WC180" s="50"/>
      <c r="WD180" s="50"/>
      <c r="WE180" s="50"/>
      <c r="WF180" s="50"/>
      <c r="WG180" s="50"/>
      <c r="WH180" s="50"/>
      <c r="WI180" s="50"/>
      <c r="WJ180" s="50"/>
      <c r="WK180" s="50"/>
      <c r="WL180" s="50"/>
      <c r="WM180" s="50"/>
      <c r="WN180" s="50"/>
      <c r="WO180" s="50"/>
      <c r="WP180" s="50"/>
      <c r="WQ180" s="50"/>
      <c r="WR180" s="50"/>
      <c r="WS180" s="50"/>
      <c r="WT180" s="50"/>
      <c r="WU180" s="50"/>
      <c r="WV180" s="50"/>
      <c r="WW180" s="50"/>
      <c r="WX180" s="50"/>
      <c r="WY180" s="50"/>
      <c r="WZ180" s="50"/>
      <c r="XA180" s="50"/>
      <c r="XB180" s="50"/>
      <c r="XC180" s="50"/>
      <c r="XD180" s="50"/>
      <c r="XE180" s="50"/>
      <c r="XF180" s="50"/>
      <c r="XG180" s="50"/>
      <c r="XH180" s="50"/>
      <c r="XI180" s="50"/>
      <c r="XJ180" s="50"/>
      <c r="XK180" s="50"/>
      <c r="XL180" s="50"/>
      <c r="XM180" s="50"/>
      <c r="XN180" s="50"/>
      <c r="XO180" s="50"/>
      <c r="XP180" s="50"/>
      <c r="XQ180" s="50"/>
      <c r="XR180" s="50"/>
      <c r="XS180" s="50"/>
      <c r="XT180" s="50"/>
      <c r="XU180" s="50"/>
      <c r="XV180" s="50"/>
      <c r="XW180" s="50"/>
      <c r="XX180" s="50"/>
      <c r="XY180" s="50"/>
      <c r="XZ180" s="50"/>
      <c r="YA180" s="50"/>
      <c r="YB180" s="50"/>
      <c r="YC180" s="50"/>
      <c r="YD180" s="50"/>
      <c r="YE180" s="50"/>
      <c r="YF180" s="50"/>
      <c r="YG180" s="50"/>
      <c r="YH180" s="50"/>
      <c r="YI180" s="50"/>
      <c r="YJ180" s="50"/>
      <c r="YK180" s="50"/>
      <c r="YL180" s="50"/>
      <c r="YM180" s="50"/>
      <c r="YN180" s="50"/>
      <c r="YO180" s="50"/>
      <c r="YP180" s="50"/>
      <c r="YQ180" s="50"/>
      <c r="YR180" s="50"/>
      <c r="YS180" s="50"/>
      <c r="YT180" s="50"/>
      <c r="YU180" s="50"/>
      <c r="YV180" s="50"/>
      <c r="YW180" s="50"/>
      <c r="YX180" s="50"/>
      <c r="YY180" s="50"/>
      <c r="YZ180" s="50"/>
      <c r="ZA180" s="50"/>
      <c r="ZB180" s="50"/>
      <c r="ZC180" s="50"/>
      <c r="ZD180" s="50"/>
      <c r="ZE180" s="50"/>
      <c r="ZF180" s="50"/>
      <c r="ZG180" s="50"/>
      <c r="ZH180" s="50"/>
      <c r="ZI180" s="50"/>
      <c r="ZJ180" s="50"/>
      <c r="ZK180" s="50"/>
      <c r="ZL180" s="50"/>
      <c r="ZM180" s="50"/>
      <c r="ZN180" s="50"/>
      <c r="ZO180" s="50"/>
      <c r="ZP180" s="50"/>
      <c r="ZQ180" s="50"/>
      <c r="ZR180" s="50"/>
      <c r="ZS180" s="50"/>
      <c r="ZT180" s="50"/>
      <c r="ZU180" s="50"/>
      <c r="ZV180" s="50"/>
      <c r="ZW180" s="50"/>
      <c r="ZX180" s="50"/>
      <c r="ZY180" s="50"/>
      <c r="ZZ180" s="50"/>
      <c r="AAA180" s="50"/>
      <c r="AAB180" s="50"/>
      <c r="AAC180" s="50"/>
      <c r="AAD180" s="50"/>
      <c r="AAE180" s="50"/>
      <c r="AAF180" s="50"/>
      <c r="AAG180" s="50"/>
      <c r="AAH180" s="50"/>
      <c r="AAI180" s="50"/>
      <c r="AAJ180" s="50"/>
      <c r="AAK180" s="50"/>
      <c r="AAL180" s="50"/>
      <c r="AAM180" s="50"/>
      <c r="AAN180" s="50"/>
      <c r="AAO180" s="50"/>
      <c r="AAP180" s="50"/>
      <c r="AAQ180" s="50"/>
      <c r="AAR180" s="50"/>
      <c r="AAS180" s="50"/>
      <c r="AAT180" s="50"/>
      <c r="AAU180" s="50"/>
      <c r="AAV180" s="50"/>
      <c r="AAW180" s="50"/>
      <c r="AAX180" s="50"/>
      <c r="AAY180" s="50"/>
      <c r="AAZ180" s="50"/>
      <c r="ABA180" s="50"/>
      <c r="ABB180" s="50"/>
      <c r="ABC180" s="47"/>
    </row>
    <row r="181" spans="1:731" s="7" customFormat="1" ht="13.5" customHeight="1" x14ac:dyDescent="0.2">
      <c r="A181" s="271" t="s">
        <v>85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  <c r="DR181" s="50"/>
      <c r="DS181" s="50"/>
      <c r="DT181" s="50"/>
      <c r="DU181" s="50"/>
      <c r="DV181" s="50"/>
      <c r="DW181" s="50"/>
      <c r="DX181" s="50"/>
      <c r="DY181" s="50"/>
      <c r="DZ181" s="50"/>
      <c r="EA181" s="50"/>
      <c r="EB181" s="50"/>
      <c r="EC181" s="50"/>
      <c r="ED181" s="50"/>
      <c r="EE181" s="50"/>
      <c r="EF181" s="50"/>
      <c r="EG181" s="50"/>
      <c r="EH181" s="50"/>
      <c r="EI181" s="50"/>
      <c r="EJ181" s="50"/>
      <c r="EK181" s="50"/>
      <c r="EL181" s="50"/>
      <c r="EM181" s="50"/>
      <c r="EN181" s="50"/>
      <c r="EO181" s="50"/>
      <c r="EP181" s="50"/>
      <c r="EQ181" s="50"/>
      <c r="ER181" s="50"/>
      <c r="ES181" s="50"/>
      <c r="ET181" s="50"/>
      <c r="EU181" s="50"/>
      <c r="EV181" s="50"/>
      <c r="EW181" s="50"/>
      <c r="EX181" s="50"/>
      <c r="EY181" s="50"/>
      <c r="EZ181" s="50"/>
      <c r="FA181" s="50"/>
      <c r="FB181" s="50"/>
      <c r="FC181" s="50"/>
      <c r="FD181" s="50"/>
      <c r="FE181" s="50"/>
      <c r="FF181" s="50"/>
      <c r="FG181" s="50"/>
      <c r="FH181" s="50"/>
      <c r="FI181" s="50"/>
      <c r="FJ181" s="50"/>
      <c r="FK181" s="50"/>
      <c r="FL181" s="50"/>
      <c r="FM181" s="50"/>
      <c r="FN181" s="50"/>
      <c r="FO181" s="50"/>
      <c r="FP181" s="50"/>
      <c r="FQ181" s="50"/>
      <c r="FR181" s="50"/>
      <c r="FS181" s="50"/>
      <c r="FT181" s="50"/>
      <c r="FU181" s="50"/>
      <c r="FV181" s="50"/>
      <c r="FW181" s="50"/>
      <c r="FX181" s="50"/>
      <c r="FY181" s="50"/>
      <c r="FZ181" s="50"/>
      <c r="GA181" s="50"/>
      <c r="GB181" s="50"/>
      <c r="GC181" s="50"/>
      <c r="GD181" s="50"/>
      <c r="GE181" s="50"/>
      <c r="GF181" s="50"/>
      <c r="GG181" s="50"/>
      <c r="GH181" s="50"/>
      <c r="GI181" s="50"/>
      <c r="GJ181" s="50"/>
      <c r="GK181" s="50"/>
      <c r="GL181" s="50"/>
      <c r="GM181" s="50"/>
      <c r="GN181" s="50"/>
      <c r="GO181" s="50"/>
      <c r="GP181" s="50"/>
      <c r="GQ181" s="50"/>
      <c r="GR181" s="50"/>
      <c r="GS181" s="50"/>
      <c r="GT181" s="50"/>
      <c r="GU181" s="50"/>
      <c r="GV181" s="50"/>
      <c r="GW181" s="50"/>
      <c r="GX181" s="50"/>
      <c r="GY181" s="50"/>
      <c r="GZ181" s="50"/>
      <c r="HA181" s="50"/>
      <c r="HB181" s="50"/>
      <c r="HC181" s="50"/>
      <c r="HD181" s="50"/>
      <c r="HE181" s="50"/>
      <c r="HF181" s="50"/>
      <c r="HG181" s="50"/>
      <c r="HH181" s="50"/>
      <c r="HI181" s="50"/>
      <c r="HJ181" s="50"/>
      <c r="HK181" s="50"/>
      <c r="HL181" s="50"/>
      <c r="HM181" s="50"/>
      <c r="HN181" s="50"/>
      <c r="HO181" s="50"/>
      <c r="HP181" s="50"/>
      <c r="HQ181" s="50"/>
      <c r="HR181" s="50"/>
      <c r="HS181" s="50"/>
      <c r="HT181" s="50"/>
      <c r="HU181" s="50"/>
      <c r="HV181" s="50"/>
      <c r="HW181" s="50"/>
      <c r="HX181" s="50"/>
      <c r="HY181" s="50"/>
      <c r="HZ181" s="50"/>
      <c r="IA181" s="50"/>
      <c r="IB181" s="50"/>
      <c r="IC181" s="50"/>
      <c r="ID181" s="50"/>
      <c r="IE181" s="50"/>
      <c r="IF181" s="50"/>
      <c r="IG181" s="50"/>
      <c r="IH181" s="50"/>
      <c r="II181" s="50"/>
      <c r="IJ181" s="50"/>
      <c r="IK181" s="50"/>
      <c r="IL181" s="50"/>
      <c r="IM181" s="50"/>
      <c r="IN181" s="50"/>
      <c r="IO181" s="50"/>
      <c r="IP181" s="50"/>
      <c r="IQ181" s="50"/>
      <c r="IR181" s="50"/>
      <c r="IS181" s="50"/>
      <c r="IT181" s="50"/>
      <c r="IU181" s="50"/>
      <c r="IV181" s="50"/>
      <c r="IW181" s="50"/>
      <c r="IX181" s="50"/>
      <c r="IY181" s="50"/>
      <c r="IZ181" s="50"/>
      <c r="JA181" s="50"/>
      <c r="JB181" s="50"/>
      <c r="JC181" s="50"/>
      <c r="JD181" s="50"/>
      <c r="JE181" s="50"/>
      <c r="JF181" s="50"/>
      <c r="JG181" s="50"/>
      <c r="JH181" s="50"/>
      <c r="JI181" s="50"/>
      <c r="JJ181" s="50"/>
      <c r="JK181" s="50"/>
      <c r="JL181" s="50"/>
      <c r="JM181" s="50"/>
      <c r="JN181" s="50"/>
      <c r="JO181" s="50"/>
      <c r="JP181" s="50"/>
      <c r="JQ181" s="50"/>
      <c r="JR181" s="50"/>
      <c r="JS181" s="50"/>
      <c r="JT181" s="50"/>
      <c r="JU181" s="50"/>
      <c r="JV181" s="50"/>
      <c r="JW181" s="50"/>
      <c r="JX181" s="50"/>
      <c r="JY181" s="50"/>
      <c r="JZ181" s="50"/>
      <c r="KA181" s="50"/>
      <c r="KB181" s="50"/>
      <c r="KC181" s="50"/>
      <c r="KD181" s="50"/>
      <c r="KE181" s="50"/>
      <c r="KF181" s="50"/>
      <c r="KG181" s="50"/>
      <c r="KH181" s="50"/>
      <c r="KI181" s="50"/>
      <c r="KJ181" s="50"/>
      <c r="KK181" s="50"/>
      <c r="KL181" s="50"/>
      <c r="KM181" s="50"/>
      <c r="KN181" s="50"/>
      <c r="KO181" s="50"/>
      <c r="KP181" s="50"/>
      <c r="KQ181" s="50"/>
      <c r="KR181" s="50"/>
      <c r="KS181" s="50"/>
      <c r="KT181" s="50"/>
      <c r="KU181" s="50"/>
      <c r="KV181" s="50"/>
      <c r="KW181" s="50"/>
      <c r="KX181" s="50"/>
      <c r="KY181" s="50"/>
      <c r="KZ181" s="50"/>
      <c r="LA181" s="50"/>
      <c r="LB181" s="50"/>
      <c r="LC181" s="50"/>
      <c r="LD181" s="50"/>
      <c r="LE181" s="50"/>
      <c r="LF181" s="50"/>
      <c r="LG181" s="50"/>
      <c r="LH181" s="50"/>
      <c r="LI181" s="50"/>
      <c r="LJ181" s="50"/>
      <c r="LK181" s="50"/>
      <c r="LL181" s="50"/>
      <c r="LM181" s="50"/>
      <c r="LN181" s="50"/>
      <c r="LO181" s="50"/>
      <c r="LP181" s="50"/>
      <c r="LQ181" s="50"/>
      <c r="LR181" s="50"/>
      <c r="LS181" s="50"/>
      <c r="LT181" s="50"/>
      <c r="LU181" s="50"/>
      <c r="LV181" s="50"/>
      <c r="LW181" s="50"/>
      <c r="LX181" s="50"/>
      <c r="LY181" s="50"/>
      <c r="LZ181" s="50"/>
      <c r="MA181" s="50"/>
      <c r="MB181" s="50"/>
      <c r="MC181" s="50"/>
      <c r="MD181" s="50"/>
      <c r="ME181" s="50"/>
      <c r="MF181" s="50"/>
      <c r="MG181" s="50"/>
      <c r="MH181" s="50"/>
      <c r="MI181" s="50"/>
      <c r="MJ181" s="50"/>
      <c r="MK181" s="50"/>
      <c r="ML181" s="50"/>
      <c r="MM181" s="50"/>
      <c r="MN181" s="50"/>
      <c r="MO181" s="50"/>
      <c r="MP181" s="50"/>
      <c r="MQ181" s="50"/>
      <c r="MR181" s="50"/>
      <c r="MS181" s="50"/>
      <c r="MT181" s="50"/>
      <c r="MU181" s="50"/>
      <c r="MV181" s="50"/>
      <c r="MW181" s="50"/>
      <c r="MX181" s="50"/>
      <c r="MY181" s="50"/>
      <c r="MZ181" s="50"/>
      <c r="NA181" s="50"/>
      <c r="NB181" s="50"/>
      <c r="NC181" s="50"/>
      <c r="ND181" s="50"/>
      <c r="NE181" s="50"/>
      <c r="NF181" s="50"/>
      <c r="NG181" s="50"/>
      <c r="NH181" s="50"/>
      <c r="NI181" s="50"/>
      <c r="NJ181" s="50"/>
      <c r="NK181" s="50"/>
      <c r="NL181" s="50"/>
      <c r="NM181" s="50"/>
      <c r="NN181" s="50"/>
      <c r="NO181" s="50"/>
      <c r="NP181" s="50"/>
      <c r="NQ181" s="50"/>
      <c r="NR181" s="50"/>
      <c r="NS181" s="50"/>
      <c r="NT181" s="50"/>
      <c r="NU181" s="50"/>
      <c r="NV181" s="50"/>
      <c r="NW181" s="50"/>
      <c r="NX181" s="50"/>
      <c r="NY181" s="50"/>
      <c r="NZ181" s="50"/>
      <c r="OA181" s="50"/>
      <c r="OB181" s="50"/>
      <c r="OC181" s="50"/>
      <c r="OD181" s="50"/>
      <c r="OE181" s="50"/>
      <c r="OF181" s="50"/>
      <c r="OG181" s="50"/>
      <c r="OH181" s="50"/>
      <c r="OI181" s="50"/>
      <c r="OJ181" s="50"/>
      <c r="OK181" s="50"/>
      <c r="OL181" s="50"/>
      <c r="OM181" s="50"/>
      <c r="ON181" s="50"/>
      <c r="OO181" s="50"/>
      <c r="OP181" s="50"/>
      <c r="OQ181" s="50"/>
      <c r="OR181" s="50"/>
      <c r="OS181" s="50"/>
      <c r="OT181" s="50"/>
      <c r="OU181" s="50"/>
      <c r="OV181" s="50"/>
      <c r="OW181" s="50"/>
      <c r="OX181" s="50"/>
      <c r="OY181" s="50"/>
      <c r="OZ181" s="50"/>
      <c r="PA181" s="50"/>
      <c r="PB181" s="50"/>
      <c r="PC181" s="50"/>
      <c r="PD181" s="50"/>
      <c r="PE181" s="50"/>
      <c r="PF181" s="50"/>
      <c r="PG181" s="50"/>
      <c r="PH181" s="50"/>
      <c r="PI181" s="50"/>
      <c r="PJ181" s="50"/>
      <c r="PK181" s="50"/>
      <c r="PL181" s="50"/>
      <c r="PM181" s="50"/>
      <c r="PN181" s="50"/>
      <c r="PO181" s="50"/>
      <c r="PP181" s="50"/>
      <c r="PQ181" s="50"/>
      <c r="PR181" s="50"/>
      <c r="PS181" s="50"/>
      <c r="PT181" s="50"/>
      <c r="PU181" s="50"/>
      <c r="PV181" s="50"/>
      <c r="PW181" s="50"/>
      <c r="PX181" s="50"/>
      <c r="PY181" s="50"/>
      <c r="PZ181" s="50"/>
      <c r="QA181" s="50"/>
      <c r="QB181" s="50"/>
      <c r="QC181" s="50"/>
      <c r="QD181" s="50"/>
      <c r="QE181" s="50"/>
      <c r="QF181" s="50"/>
      <c r="QG181" s="50"/>
      <c r="QH181" s="50"/>
      <c r="QI181" s="50"/>
      <c r="QJ181" s="50"/>
      <c r="QK181" s="50"/>
      <c r="QL181" s="50"/>
      <c r="QM181" s="50"/>
      <c r="QN181" s="50"/>
      <c r="QO181" s="50"/>
      <c r="QP181" s="50"/>
      <c r="QQ181" s="50"/>
      <c r="QR181" s="50"/>
      <c r="QS181" s="50"/>
      <c r="QT181" s="50"/>
      <c r="QU181" s="50"/>
      <c r="QV181" s="50"/>
      <c r="QW181" s="50"/>
      <c r="QX181" s="50"/>
      <c r="QY181" s="50"/>
      <c r="QZ181" s="50"/>
      <c r="RA181" s="50"/>
      <c r="RB181" s="50"/>
      <c r="RC181" s="50"/>
      <c r="RD181" s="50"/>
      <c r="RE181" s="50"/>
      <c r="RF181" s="50"/>
      <c r="RG181" s="50"/>
      <c r="RH181" s="50"/>
      <c r="RI181" s="50"/>
      <c r="RJ181" s="50"/>
      <c r="RK181" s="50"/>
      <c r="RL181" s="50"/>
      <c r="RM181" s="50"/>
      <c r="RN181" s="50"/>
      <c r="RO181" s="50"/>
      <c r="RP181" s="50"/>
      <c r="RQ181" s="50"/>
      <c r="RR181" s="50"/>
      <c r="RS181" s="50"/>
      <c r="RT181" s="50"/>
      <c r="RU181" s="50"/>
      <c r="RV181" s="50"/>
      <c r="RW181" s="50"/>
      <c r="RX181" s="50"/>
      <c r="RY181" s="50"/>
      <c r="RZ181" s="50"/>
      <c r="SA181" s="50"/>
      <c r="SB181" s="50"/>
      <c r="SC181" s="50"/>
      <c r="SD181" s="50"/>
      <c r="SE181" s="50"/>
      <c r="SF181" s="50"/>
      <c r="SG181" s="50"/>
      <c r="SH181" s="50"/>
      <c r="SI181" s="50"/>
      <c r="SJ181" s="50"/>
      <c r="SK181" s="50"/>
      <c r="SL181" s="50"/>
      <c r="SM181" s="50"/>
      <c r="SN181" s="50"/>
      <c r="SO181" s="50"/>
      <c r="SP181" s="50"/>
      <c r="SQ181" s="50"/>
      <c r="SR181" s="50"/>
      <c r="SS181" s="50"/>
      <c r="ST181" s="50"/>
      <c r="SU181" s="50"/>
      <c r="SV181" s="50"/>
      <c r="SW181" s="50"/>
      <c r="SX181" s="50"/>
      <c r="SY181" s="50"/>
      <c r="SZ181" s="50"/>
      <c r="TA181" s="50"/>
      <c r="TB181" s="50"/>
      <c r="TC181" s="50"/>
      <c r="TD181" s="50"/>
      <c r="TE181" s="50"/>
      <c r="TF181" s="50"/>
      <c r="TG181" s="50"/>
      <c r="TH181" s="50"/>
      <c r="TI181" s="50"/>
      <c r="TJ181" s="50"/>
      <c r="TK181" s="50"/>
      <c r="TL181" s="50"/>
      <c r="TM181" s="50"/>
      <c r="TN181" s="50"/>
      <c r="TO181" s="50"/>
      <c r="TP181" s="50"/>
      <c r="TQ181" s="50"/>
      <c r="TR181" s="50"/>
      <c r="TS181" s="50"/>
      <c r="TT181" s="50"/>
      <c r="TU181" s="50"/>
      <c r="TV181" s="50"/>
      <c r="TW181" s="50"/>
      <c r="TX181" s="50"/>
      <c r="TY181" s="50"/>
      <c r="TZ181" s="50"/>
      <c r="UA181" s="50"/>
      <c r="UB181" s="50"/>
      <c r="UC181" s="50"/>
      <c r="UD181" s="50"/>
      <c r="UE181" s="50"/>
      <c r="UF181" s="50"/>
      <c r="UG181" s="50"/>
      <c r="UH181" s="50"/>
      <c r="UI181" s="50"/>
      <c r="UJ181" s="50"/>
      <c r="UK181" s="50"/>
      <c r="UL181" s="50"/>
      <c r="UM181" s="50"/>
      <c r="UN181" s="50"/>
      <c r="UO181" s="50"/>
      <c r="UP181" s="50"/>
      <c r="UQ181" s="50"/>
      <c r="UR181" s="50"/>
      <c r="US181" s="50"/>
      <c r="UT181" s="50"/>
      <c r="UU181" s="50"/>
      <c r="UV181" s="50"/>
      <c r="UW181" s="50"/>
      <c r="UX181" s="50"/>
      <c r="UY181" s="50"/>
      <c r="UZ181" s="50"/>
      <c r="VA181" s="50"/>
      <c r="VB181" s="50"/>
      <c r="VC181" s="50"/>
      <c r="VD181" s="50"/>
      <c r="VE181" s="50"/>
      <c r="VF181" s="50"/>
      <c r="VG181" s="50"/>
      <c r="VH181" s="50"/>
      <c r="VI181" s="50"/>
      <c r="VJ181" s="50"/>
      <c r="VK181" s="50"/>
      <c r="VL181" s="50"/>
      <c r="VM181" s="50"/>
      <c r="VN181" s="50"/>
      <c r="VO181" s="50"/>
      <c r="VP181" s="50"/>
      <c r="VQ181" s="50"/>
      <c r="VR181" s="50"/>
      <c r="VS181" s="50"/>
      <c r="VT181" s="50"/>
      <c r="VU181" s="50"/>
      <c r="VV181" s="50"/>
      <c r="VW181" s="50"/>
      <c r="VX181" s="50"/>
      <c r="VY181" s="50"/>
      <c r="VZ181" s="50"/>
      <c r="WA181" s="50"/>
      <c r="WB181" s="50"/>
      <c r="WC181" s="50"/>
      <c r="WD181" s="50"/>
      <c r="WE181" s="50"/>
      <c r="WF181" s="50"/>
      <c r="WG181" s="50"/>
      <c r="WH181" s="50"/>
      <c r="WI181" s="50"/>
      <c r="WJ181" s="50"/>
      <c r="WK181" s="50"/>
      <c r="WL181" s="50"/>
      <c r="WM181" s="50"/>
      <c r="WN181" s="50"/>
      <c r="WO181" s="50"/>
      <c r="WP181" s="50"/>
      <c r="WQ181" s="50"/>
      <c r="WR181" s="50"/>
      <c r="WS181" s="50"/>
      <c r="WT181" s="50"/>
      <c r="WU181" s="50"/>
      <c r="WV181" s="50"/>
      <c r="WW181" s="50"/>
      <c r="WX181" s="50"/>
      <c r="WY181" s="50"/>
      <c r="WZ181" s="50"/>
      <c r="XA181" s="50"/>
      <c r="XB181" s="50"/>
      <c r="XC181" s="50"/>
      <c r="XD181" s="50"/>
      <c r="XE181" s="50"/>
      <c r="XF181" s="50"/>
      <c r="XG181" s="50"/>
      <c r="XH181" s="50"/>
      <c r="XI181" s="50"/>
      <c r="XJ181" s="50"/>
      <c r="XK181" s="50"/>
      <c r="XL181" s="50"/>
      <c r="XM181" s="50"/>
      <c r="XN181" s="50"/>
      <c r="XO181" s="50"/>
      <c r="XP181" s="50"/>
      <c r="XQ181" s="50"/>
      <c r="XR181" s="50"/>
      <c r="XS181" s="50"/>
      <c r="XT181" s="50"/>
      <c r="XU181" s="50"/>
      <c r="XV181" s="50"/>
      <c r="XW181" s="50"/>
      <c r="XX181" s="50"/>
      <c r="XY181" s="50"/>
      <c r="XZ181" s="50"/>
      <c r="YA181" s="50"/>
      <c r="YB181" s="50"/>
      <c r="YC181" s="50"/>
      <c r="YD181" s="50"/>
      <c r="YE181" s="50"/>
      <c r="YF181" s="50"/>
      <c r="YG181" s="50"/>
      <c r="YH181" s="50"/>
      <c r="YI181" s="50"/>
      <c r="YJ181" s="50"/>
      <c r="YK181" s="50"/>
      <c r="YL181" s="50"/>
      <c r="YM181" s="50"/>
      <c r="YN181" s="50"/>
      <c r="YO181" s="50"/>
      <c r="YP181" s="50"/>
      <c r="YQ181" s="50"/>
      <c r="YR181" s="50"/>
      <c r="YS181" s="50"/>
      <c r="YT181" s="50"/>
      <c r="YU181" s="50"/>
      <c r="YV181" s="50"/>
      <c r="YW181" s="50"/>
      <c r="YX181" s="50"/>
      <c r="YY181" s="50"/>
      <c r="YZ181" s="50"/>
      <c r="ZA181" s="50"/>
      <c r="ZB181" s="50"/>
      <c r="ZC181" s="50"/>
      <c r="ZD181" s="50"/>
      <c r="ZE181" s="50"/>
      <c r="ZF181" s="50"/>
      <c r="ZG181" s="50"/>
      <c r="ZH181" s="50"/>
      <c r="ZI181" s="50"/>
      <c r="ZJ181" s="50"/>
      <c r="ZK181" s="50"/>
      <c r="ZL181" s="50"/>
      <c r="ZM181" s="50"/>
      <c r="ZN181" s="50"/>
      <c r="ZO181" s="50"/>
      <c r="ZP181" s="50"/>
      <c r="ZQ181" s="50"/>
      <c r="ZR181" s="50"/>
      <c r="ZS181" s="50"/>
      <c r="ZT181" s="50"/>
      <c r="ZU181" s="50"/>
      <c r="ZV181" s="50"/>
      <c r="ZW181" s="50"/>
      <c r="ZX181" s="50"/>
      <c r="ZY181" s="50"/>
      <c r="ZZ181" s="50"/>
      <c r="AAA181" s="50"/>
      <c r="AAB181" s="50"/>
      <c r="AAC181" s="50"/>
      <c r="AAD181" s="50"/>
      <c r="AAE181" s="50"/>
      <c r="AAF181" s="50"/>
      <c r="AAG181" s="50"/>
      <c r="AAH181" s="50"/>
      <c r="AAI181" s="50"/>
      <c r="AAJ181" s="50"/>
      <c r="AAK181" s="50"/>
      <c r="AAL181" s="50"/>
      <c r="AAM181" s="50"/>
      <c r="AAN181" s="50"/>
      <c r="AAO181" s="50"/>
      <c r="AAP181" s="50"/>
      <c r="AAQ181" s="50"/>
      <c r="AAR181" s="50"/>
      <c r="AAS181" s="50"/>
      <c r="AAT181" s="50"/>
      <c r="AAU181" s="50"/>
      <c r="AAV181" s="50"/>
      <c r="AAW181" s="50"/>
      <c r="AAX181" s="50"/>
      <c r="AAY181" s="50"/>
      <c r="AAZ181" s="50"/>
      <c r="ABA181" s="50"/>
      <c r="ABB181" s="50"/>
      <c r="ABC181" s="47"/>
    </row>
    <row r="182" spans="1:731" s="7" customFormat="1" ht="15" customHeight="1" x14ac:dyDescent="0.2">
      <c r="A182" s="271" t="s">
        <v>86</v>
      </c>
      <c r="B182" s="271"/>
      <c r="C182" s="271"/>
      <c r="D182" s="271"/>
      <c r="E182" s="271"/>
      <c r="F182" s="271"/>
      <c r="G182" s="271"/>
      <c r="H182" s="271"/>
      <c r="I182" s="271"/>
      <c r="J182" s="271"/>
      <c r="K182" s="271"/>
      <c r="L182" s="271"/>
      <c r="M182" s="271"/>
      <c r="N182" s="27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  <c r="DR182" s="50"/>
      <c r="DS182" s="50"/>
      <c r="DT182" s="50"/>
      <c r="DU182" s="50"/>
      <c r="DV182" s="50"/>
      <c r="DW182" s="50"/>
      <c r="DX182" s="50"/>
      <c r="DY182" s="50"/>
      <c r="DZ182" s="50"/>
      <c r="EA182" s="50"/>
      <c r="EB182" s="50"/>
      <c r="EC182" s="50"/>
      <c r="ED182" s="50"/>
      <c r="EE182" s="50"/>
      <c r="EF182" s="50"/>
      <c r="EG182" s="50"/>
      <c r="EH182" s="50"/>
      <c r="EI182" s="50"/>
      <c r="EJ182" s="50"/>
      <c r="EK182" s="50"/>
      <c r="EL182" s="50"/>
      <c r="EM182" s="50"/>
      <c r="EN182" s="50"/>
      <c r="EO182" s="50"/>
      <c r="EP182" s="50"/>
      <c r="EQ182" s="50"/>
      <c r="ER182" s="50"/>
      <c r="ES182" s="50"/>
      <c r="ET182" s="50"/>
      <c r="EU182" s="50"/>
      <c r="EV182" s="50"/>
      <c r="EW182" s="50"/>
      <c r="EX182" s="50"/>
      <c r="EY182" s="50"/>
      <c r="EZ182" s="50"/>
      <c r="FA182" s="50"/>
      <c r="FB182" s="50"/>
      <c r="FC182" s="50"/>
      <c r="FD182" s="50"/>
      <c r="FE182" s="50"/>
      <c r="FF182" s="50"/>
      <c r="FG182" s="50"/>
      <c r="FH182" s="50"/>
      <c r="FI182" s="50"/>
      <c r="FJ182" s="50"/>
      <c r="FK182" s="50"/>
      <c r="FL182" s="50"/>
      <c r="FM182" s="50"/>
      <c r="FN182" s="50"/>
      <c r="FO182" s="50"/>
      <c r="FP182" s="50"/>
      <c r="FQ182" s="50"/>
      <c r="FR182" s="50"/>
      <c r="FS182" s="50"/>
      <c r="FT182" s="50"/>
      <c r="FU182" s="50"/>
      <c r="FV182" s="50"/>
      <c r="FW182" s="50"/>
      <c r="FX182" s="50"/>
      <c r="FY182" s="50"/>
      <c r="FZ182" s="50"/>
      <c r="GA182" s="50"/>
      <c r="GB182" s="50"/>
      <c r="GC182" s="50"/>
      <c r="GD182" s="50"/>
      <c r="GE182" s="50"/>
      <c r="GF182" s="50"/>
      <c r="GG182" s="50"/>
      <c r="GH182" s="50"/>
      <c r="GI182" s="50"/>
      <c r="GJ182" s="50"/>
      <c r="GK182" s="50"/>
      <c r="GL182" s="50"/>
      <c r="GM182" s="50"/>
      <c r="GN182" s="50"/>
      <c r="GO182" s="50"/>
      <c r="GP182" s="50"/>
      <c r="GQ182" s="50"/>
      <c r="GR182" s="50"/>
      <c r="GS182" s="50"/>
      <c r="GT182" s="50"/>
      <c r="GU182" s="50"/>
      <c r="GV182" s="50"/>
      <c r="GW182" s="50"/>
      <c r="GX182" s="50"/>
      <c r="GY182" s="50"/>
      <c r="GZ182" s="50"/>
      <c r="HA182" s="50"/>
      <c r="HB182" s="50"/>
      <c r="HC182" s="50"/>
      <c r="HD182" s="50"/>
      <c r="HE182" s="50"/>
      <c r="HF182" s="50"/>
      <c r="HG182" s="50"/>
      <c r="HH182" s="50"/>
      <c r="HI182" s="50"/>
      <c r="HJ182" s="50"/>
      <c r="HK182" s="50"/>
      <c r="HL182" s="50"/>
      <c r="HM182" s="50"/>
      <c r="HN182" s="50"/>
      <c r="HO182" s="50"/>
      <c r="HP182" s="50"/>
      <c r="HQ182" s="50"/>
      <c r="HR182" s="50"/>
      <c r="HS182" s="50"/>
      <c r="HT182" s="50"/>
      <c r="HU182" s="50"/>
      <c r="HV182" s="50"/>
      <c r="HW182" s="50"/>
      <c r="HX182" s="50"/>
      <c r="HY182" s="50"/>
      <c r="HZ182" s="50"/>
      <c r="IA182" s="50"/>
      <c r="IB182" s="50"/>
      <c r="IC182" s="50"/>
      <c r="ID182" s="50"/>
      <c r="IE182" s="50"/>
      <c r="IF182" s="50"/>
      <c r="IG182" s="50"/>
      <c r="IH182" s="50"/>
      <c r="II182" s="50"/>
      <c r="IJ182" s="50"/>
      <c r="IK182" s="50"/>
      <c r="IL182" s="50"/>
      <c r="IM182" s="50"/>
      <c r="IN182" s="50"/>
      <c r="IO182" s="50"/>
      <c r="IP182" s="50"/>
      <c r="IQ182" s="50"/>
      <c r="IR182" s="50"/>
      <c r="IS182" s="50"/>
      <c r="IT182" s="50"/>
      <c r="IU182" s="50"/>
      <c r="IV182" s="50"/>
      <c r="IW182" s="50"/>
      <c r="IX182" s="50"/>
      <c r="IY182" s="50"/>
      <c r="IZ182" s="50"/>
      <c r="JA182" s="50"/>
      <c r="JB182" s="50"/>
      <c r="JC182" s="50"/>
      <c r="JD182" s="50"/>
      <c r="JE182" s="50"/>
      <c r="JF182" s="50"/>
      <c r="JG182" s="50"/>
      <c r="JH182" s="50"/>
      <c r="JI182" s="50"/>
      <c r="JJ182" s="50"/>
      <c r="JK182" s="50"/>
      <c r="JL182" s="50"/>
      <c r="JM182" s="50"/>
      <c r="JN182" s="50"/>
      <c r="JO182" s="50"/>
      <c r="JP182" s="50"/>
      <c r="JQ182" s="50"/>
      <c r="JR182" s="50"/>
      <c r="JS182" s="50"/>
      <c r="JT182" s="50"/>
      <c r="JU182" s="50"/>
      <c r="JV182" s="50"/>
      <c r="JW182" s="50"/>
      <c r="JX182" s="50"/>
      <c r="JY182" s="50"/>
      <c r="JZ182" s="50"/>
      <c r="KA182" s="50"/>
      <c r="KB182" s="50"/>
      <c r="KC182" s="50"/>
      <c r="KD182" s="50"/>
      <c r="KE182" s="50"/>
      <c r="KF182" s="50"/>
      <c r="KG182" s="50"/>
      <c r="KH182" s="50"/>
      <c r="KI182" s="50"/>
      <c r="KJ182" s="50"/>
      <c r="KK182" s="50"/>
      <c r="KL182" s="50"/>
      <c r="KM182" s="50"/>
      <c r="KN182" s="50"/>
      <c r="KO182" s="50"/>
      <c r="KP182" s="50"/>
      <c r="KQ182" s="50"/>
      <c r="KR182" s="50"/>
      <c r="KS182" s="50"/>
      <c r="KT182" s="50"/>
      <c r="KU182" s="50"/>
      <c r="KV182" s="50"/>
      <c r="KW182" s="50"/>
      <c r="KX182" s="50"/>
      <c r="KY182" s="50"/>
      <c r="KZ182" s="50"/>
      <c r="LA182" s="50"/>
      <c r="LB182" s="50"/>
      <c r="LC182" s="50"/>
      <c r="LD182" s="50"/>
      <c r="LE182" s="50"/>
      <c r="LF182" s="50"/>
      <c r="LG182" s="50"/>
      <c r="LH182" s="50"/>
      <c r="LI182" s="50"/>
      <c r="LJ182" s="50"/>
      <c r="LK182" s="50"/>
      <c r="LL182" s="50"/>
      <c r="LM182" s="50"/>
      <c r="LN182" s="50"/>
      <c r="LO182" s="50"/>
      <c r="LP182" s="50"/>
      <c r="LQ182" s="50"/>
      <c r="LR182" s="50"/>
      <c r="LS182" s="50"/>
      <c r="LT182" s="50"/>
      <c r="LU182" s="50"/>
      <c r="LV182" s="50"/>
      <c r="LW182" s="50"/>
      <c r="LX182" s="50"/>
      <c r="LY182" s="50"/>
      <c r="LZ182" s="50"/>
      <c r="MA182" s="50"/>
      <c r="MB182" s="50"/>
      <c r="MC182" s="50"/>
      <c r="MD182" s="50"/>
      <c r="ME182" s="50"/>
      <c r="MF182" s="50"/>
      <c r="MG182" s="50"/>
      <c r="MH182" s="50"/>
      <c r="MI182" s="50"/>
      <c r="MJ182" s="50"/>
      <c r="MK182" s="50"/>
      <c r="ML182" s="50"/>
      <c r="MM182" s="50"/>
      <c r="MN182" s="50"/>
      <c r="MO182" s="50"/>
      <c r="MP182" s="50"/>
      <c r="MQ182" s="50"/>
      <c r="MR182" s="50"/>
      <c r="MS182" s="50"/>
      <c r="MT182" s="50"/>
      <c r="MU182" s="50"/>
      <c r="MV182" s="50"/>
      <c r="MW182" s="50"/>
      <c r="MX182" s="50"/>
      <c r="MY182" s="50"/>
      <c r="MZ182" s="50"/>
      <c r="NA182" s="50"/>
      <c r="NB182" s="50"/>
      <c r="NC182" s="50"/>
      <c r="ND182" s="50"/>
      <c r="NE182" s="50"/>
      <c r="NF182" s="50"/>
      <c r="NG182" s="50"/>
      <c r="NH182" s="50"/>
      <c r="NI182" s="50"/>
      <c r="NJ182" s="50"/>
      <c r="NK182" s="50"/>
      <c r="NL182" s="50"/>
      <c r="NM182" s="50"/>
      <c r="NN182" s="50"/>
      <c r="NO182" s="50"/>
      <c r="NP182" s="50"/>
      <c r="NQ182" s="50"/>
      <c r="NR182" s="50"/>
      <c r="NS182" s="50"/>
      <c r="NT182" s="50"/>
      <c r="NU182" s="50"/>
      <c r="NV182" s="50"/>
      <c r="NW182" s="50"/>
      <c r="NX182" s="50"/>
      <c r="NY182" s="50"/>
      <c r="NZ182" s="50"/>
      <c r="OA182" s="50"/>
      <c r="OB182" s="50"/>
      <c r="OC182" s="50"/>
      <c r="OD182" s="50"/>
      <c r="OE182" s="50"/>
      <c r="OF182" s="50"/>
      <c r="OG182" s="50"/>
      <c r="OH182" s="50"/>
      <c r="OI182" s="50"/>
      <c r="OJ182" s="50"/>
      <c r="OK182" s="50"/>
      <c r="OL182" s="50"/>
      <c r="OM182" s="50"/>
      <c r="ON182" s="50"/>
      <c r="OO182" s="50"/>
      <c r="OP182" s="50"/>
      <c r="OQ182" s="50"/>
      <c r="OR182" s="50"/>
      <c r="OS182" s="50"/>
      <c r="OT182" s="50"/>
      <c r="OU182" s="50"/>
      <c r="OV182" s="50"/>
      <c r="OW182" s="50"/>
      <c r="OX182" s="50"/>
      <c r="OY182" s="50"/>
      <c r="OZ182" s="50"/>
      <c r="PA182" s="50"/>
      <c r="PB182" s="50"/>
      <c r="PC182" s="50"/>
      <c r="PD182" s="50"/>
      <c r="PE182" s="50"/>
      <c r="PF182" s="50"/>
      <c r="PG182" s="50"/>
      <c r="PH182" s="50"/>
      <c r="PI182" s="50"/>
      <c r="PJ182" s="50"/>
      <c r="PK182" s="50"/>
      <c r="PL182" s="50"/>
      <c r="PM182" s="50"/>
      <c r="PN182" s="50"/>
      <c r="PO182" s="50"/>
      <c r="PP182" s="50"/>
      <c r="PQ182" s="50"/>
      <c r="PR182" s="50"/>
      <c r="PS182" s="50"/>
      <c r="PT182" s="50"/>
      <c r="PU182" s="50"/>
      <c r="PV182" s="50"/>
      <c r="PW182" s="50"/>
      <c r="PX182" s="50"/>
      <c r="PY182" s="50"/>
      <c r="PZ182" s="50"/>
      <c r="QA182" s="50"/>
      <c r="QB182" s="50"/>
      <c r="QC182" s="50"/>
      <c r="QD182" s="50"/>
      <c r="QE182" s="50"/>
      <c r="QF182" s="50"/>
      <c r="QG182" s="50"/>
      <c r="QH182" s="50"/>
      <c r="QI182" s="50"/>
      <c r="QJ182" s="50"/>
      <c r="QK182" s="50"/>
      <c r="QL182" s="50"/>
      <c r="QM182" s="50"/>
      <c r="QN182" s="50"/>
      <c r="QO182" s="50"/>
      <c r="QP182" s="50"/>
      <c r="QQ182" s="50"/>
      <c r="QR182" s="50"/>
      <c r="QS182" s="50"/>
      <c r="QT182" s="50"/>
      <c r="QU182" s="50"/>
      <c r="QV182" s="50"/>
      <c r="QW182" s="50"/>
      <c r="QX182" s="50"/>
      <c r="QY182" s="50"/>
      <c r="QZ182" s="50"/>
      <c r="RA182" s="50"/>
      <c r="RB182" s="50"/>
      <c r="RC182" s="50"/>
      <c r="RD182" s="50"/>
      <c r="RE182" s="50"/>
      <c r="RF182" s="50"/>
      <c r="RG182" s="50"/>
      <c r="RH182" s="50"/>
      <c r="RI182" s="50"/>
      <c r="RJ182" s="50"/>
      <c r="RK182" s="50"/>
      <c r="RL182" s="50"/>
      <c r="RM182" s="50"/>
      <c r="RN182" s="50"/>
      <c r="RO182" s="50"/>
      <c r="RP182" s="50"/>
      <c r="RQ182" s="50"/>
      <c r="RR182" s="50"/>
      <c r="RS182" s="50"/>
      <c r="RT182" s="50"/>
      <c r="RU182" s="50"/>
      <c r="RV182" s="50"/>
      <c r="RW182" s="50"/>
      <c r="RX182" s="50"/>
      <c r="RY182" s="50"/>
      <c r="RZ182" s="50"/>
      <c r="SA182" s="50"/>
      <c r="SB182" s="50"/>
      <c r="SC182" s="50"/>
      <c r="SD182" s="50"/>
      <c r="SE182" s="50"/>
      <c r="SF182" s="50"/>
      <c r="SG182" s="50"/>
      <c r="SH182" s="50"/>
      <c r="SI182" s="50"/>
      <c r="SJ182" s="50"/>
      <c r="SK182" s="50"/>
      <c r="SL182" s="50"/>
      <c r="SM182" s="50"/>
      <c r="SN182" s="50"/>
      <c r="SO182" s="50"/>
      <c r="SP182" s="50"/>
      <c r="SQ182" s="50"/>
      <c r="SR182" s="50"/>
      <c r="SS182" s="50"/>
      <c r="ST182" s="50"/>
      <c r="SU182" s="50"/>
      <c r="SV182" s="50"/>
      <c r="SW182" s="50"/>
      <c r="SX182" s="50"/>
      <c r="SY182" s="50"/>
      <c r="SZ182" s="50"/>
      <c r="TA182" s="50"/>
      <c r="TB182" s="50"/>
      <c r="TC182" s="50"/>
      <c r="TD182" s="50"/>
      <c r="TE182" s="50"/>
      <c r="TF182" s="50"/>
      <c r="TG182" s="50"/>
      <c r="TH182" s="50"/>
      <c r="TI182" s="50"/>
      <c r="TJ182" s="50"/>
      <c r="TK182" s="50"/>
      <c r="TL182" s="50"/>
      <c r="TM182" s="50"/>
      <c r="TN182" s="50"/>
      <c r="TO182" s="50"/>
      <c r="TP182" s="50"/>
      <c r="TQ182" s="50"/>
      <c r="TR182" s="50"/>
      <c r="TS182" s="50"/>
      <c r="TT182" s="50"/>
      <c r="TU182" s="50"/>
      <c r="TV182" s="50"/>
      <c r="TW182" s="50"/>
      <c r="TX182" s="50"/>
      <c r="TY182" s="50"/>
      <c r="TZ182" s="50"/>
      <c r="UA182" s="50"/>
      <c r="UB182" s="50"/>
      <c r="UC182" s="50"/>
      <c r="UD182" s="50"/>
      <c r="UE182" s="50"/>
      <c r="UF182" s="50"/>
      <c r="UG182" s="50"/>
      <c r="UH182" s="50"/>
      <c r="UI182" s="50"/>
      <c r="UJ182" s="50"/>
      <c r="UK182" s="50"/>
      <c r="UL182" s="50"/>
      <c r="UM182" s="50"/>
      <c r="UN182" s="50"/>
      <c r="UO182" s="50"/>
      <c r="UP182" s="50"/>
      <c r="UQ182" s="50"/>
      <c r="UR182" s="50"/>
      <c r="US182" s="50"/>
      <c r="UT182" s="50"/>
      <c r="UU182" s="50"/>
      <c r="UV182" s="50"/>
      <c r="UW182" s="50"/>
      <c r="UX182" s="50"/>
      <c r="UY182" s="50"/>
      <c r="UZ182" s="50"/>
      <c r="VA182" s="50"/>
      <c r="VB182" s="50"/>
      <c r="VC182" s="50"/>
      <c r="VD182" s="50"/>
      <c r="VE182" s="50"/>
      <c r="VF182" s="50"/>
      <c r="VG182" s="50"/>
      <c r="VH182" s="50"/>
      <c r="VI182" s="50"/>
      <c r="VJ182" s="50"/>
      <c r="VK182" s="50"/>
      <c r="VL182" s="50"/>
      <c r="VM182" s="50"/>
      <c r="VN182" s="50"/>
      <c r="VO182" s="50"/>
      <c r="VP182" s="50"/>
      <c r="VQ182" s="50"/>
      <c r="VR182" s="50"/>
      <c r="VS182" s="50"/>
      <c r="VT182" s="50"/>
      <c r="VU182" s="50"/>
      <c r="VV182" s="50"/>
      <c r="VW182" s="50"/>
      <c r="VX182" s="50"/>
      <c r="VY182" s="50"/>
      <c r="VZ182" s="50"/>
      <c r="WA182" s="50"/>
      <c r="WB182" s="50"/>
      <c r="WC182" s="50"/>
      <c r="WD182" s="50"/>
      <c r="WE182" s="50"/>
      <c r="WF182" s="50"/>
      <c r="WG182" s="50"/>
      <c r="WH182" s="50"/>
      <c r="WI182" s="50"/>
      <c r="WJ182" s="50"/>
      <c r="WK182" s="50"/>
      <c r="WL182" s="50"/>
      <c r="WM182" s="50"/>
      <c r="WN182" s="50"/>
      <c r="WO182" s="50"/>
      <c r="WP182" s="50"/>
      <c r="WQ182" s="50"/>
      <c r="WR182" s="50"/>
      <c r="WS182" s="50"/>
      <c r="WT182" s="50"/>
      <c r="WU182" s="50"/>
      <c r="WV182" s="50"/>
      <c r="WW182" s="50"/>
      <c r="WX182" s="50"/>
      <c r="WY182" s="50"/>
      <c r="WZ182" s="50"/>
      <c r="XA182" s="50"/>
      <c r="XB182" s="50"/>
      <c r="XC182" s="50"/>
      <c r="XD182" s="50"/>
      <c r="XE182" s="50"/>
      <c r="XF182" s="50"/>
      <c r="XG182" s="50"/>
      <c r="XH182" s="50"/>
      <c r="XI182" s="50"/>
      <c r="XJ182" s="50"/>
      <c r="XK182" s="50"/>
      <c r="XL182" s="50"/>
      <c r="XM182" s="50"/>
      <c r="XN182" s="50"/>
      <c r="XO182" s="50"/>
      <c r="XP182" s="50"/>
      <c r="XQ182" s="50"/>
      <c r="XR182" s="50"/>
      <c r="XS182" s="50"/>
      <c r="XT182" s="50"/>
      <c r="XU182" s="50"/>
      <c r="XV182" s="50"/>
      <c r="XW182" s="50"/>
      <c r="XX182" s="50"/>
      <c r="XY182" s="50"/>
      <c r="XZ182" s="50"/>
      <c r="YA182" s="50"/>
      <c r="YB182" s="50"/>
      <c r="YC182" s="50"/>
      <c r="YD182" s="50"/>
      <c r="YE182" s="50"/>
      <c r="YF182" s="50"/>
      <c r="YG182" s="50"/>
      <c r="YH182" s="50"/>
      <c r="YI182" s="50"/>
      <c r="YJ182" s="50"/>
      <c r="YK182" s="50"/>
      <c r="YL182" s="50"/>
      <c r="YM182" s="50"/>
      <c r="YN182" s="50"/>
      <c r="YO182" s="50"/>
      <c r="YP182" s="50"/>
      <c r="YQ182" s="50"/>
      <c r="YR182" s="50"/>
      <c r="YS182" s="50"/>
      <c r="YT182" s="50"/>
      <c r="YU182" s="50"/>
      <c r="YV182" s="50"/>
      <c r="YW182" s="50"/>
      <c r="YX182" s="50"/>
      <c r="YY182" s="50"/>
      <c r="YZ182" s="50"/>
      <c r="ZA182" s="50"/>
      <c r="ZB182" s="50"/>
      <c r="ZC182" s="50"/>
      <c r="ZD182" s="50"/>
      <c r="ZE182" s="50"/>
      <c r="ZF182" s="50"/>
      <c r="ZG182" s="50"/>
      <c r="ZH182" s="50"/>
      <c r="ZI182" s="50"/>
      <c r="ZJ182" s="50"/>
      <c r="ZK182" s="50"/>
      <c r="ZL182" s="50"/>
      <c r="ZM182" s="50"/>
      <c r="ZN182" s="50"/>
      <c r="ZO182" s="50"/>
      <c r="ZP182" s="50"/>
      <c r="ZQ182" s="50"/>
      <c r="ZR182" s="50"/>
      <c r="ZS182" s="50"/>
      <c r="ZT182" s="50"/>
      <c r="ZU182" s="50"/>
      <c r="ZV182" s="50"/>
      <c r="ZW182" s="50"/>
      <c r="ZX182" s="50"/>
      <c r="ZY182" s="50"/>
      <c r="ZZ182" s="50"/>
      <c r="AAA182" s="50"/>
      <c r="AAB182" s="50"/>
      <c r="AAC182" s="50"/>
      <c r="AAD182" s="50"/>
      <c r="AAE182" s="50"/>
      <c r="AAF182" s="50"/>
      <c r="AAG182" s="50"/>
      <c r="AAH182" s="50"/>
      <c r="AAI182" s="50"/>
      <c r="AAJ182" s="50"/>
      <c r="AAK182" s="50"/>
      <c r="AAL182" s="50"/>
      <c r="AAM182" s="50"/>
      <c r="AAN182" s="50"/>
      <c r="AAO182" s="50"/>
      <c r="AAP182" s="50"/>
      <c r="AAQ182" s="50"/>
      <c r="AAR182" s="50"/>
      <c r="AAS182" s="50"/>
      <c r="AAT182" s="50"/>
      <c r="AAU182" s="50"/>
      <c r="AAV182" s="50"/>
      <c r="AAW182" s="50"/>
      <c r="AAX182" s="50"/>
      <c r="AAY182" s="50"/>
      <c r="AAZ182" s="50"/>
      <c r="ABA182" s="50"/>
      <c r="ABB182" s="50"/>
      <c r="ABC182" s="47"/>
    </row>
    <row r="183" spans="1:731" s="7" customFormat="1" ht="55.5" customHeight="1" x14ac:dyDescent="0.2">
      <c r="A183" s="62" t="s">
        <v>199</v>
      </c>
      <c r="B183" s="62" t="s">
        <v>83</v>
      </c>
      <c r="C183" s="44">
        <v>300</v>
      </c>
      <c r="D183" s="63"/>
      <c r="E183" s="30"/>
      <c r="F183" s="63"/>
      <c r="G183" s="30">
        <v>29.79</v>
      </c>
      <c r="I183" s="62"/>
      <c r="J183" s="63"/>
      <c r="K183" s="63"/>
      <c r="L183" s="31"/>
      <c r="M183" s="31"/>
      <c r="N183" s="3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/>
      <c r="DR183" s="50"/>
      <c r="DS183" s="50"/>
      <c r="DT183" s="50"/>
      <c r="DU183" s="50"/>
      <c r="DV183" s="50"/>
      <c r="DW183" s="50"/>
      <c r="DX183" s="50"/>
      <c r="DY183" s="50"/>
      <c r="DZ183" s="50"/>
      <c r="EA183" s="50"/>
      <c r="EB183" s="50"/>
      <c r="EC183" s="50"/>
      <c r="ED183" s="50"/>
      <c r="EE183" s="50"/>
      <c r="EF183" s="50"/>
      <c r="EG183" s="50"/>
      <c r="EH183" s="50"/>
      <c r="EI183" s="50"/>
      <c r="EJ183" s="50"/>
      <c r="EK183" s="50"/>
      <c r="EL183" s="50"/>
      <c r="EM183" s="50"/>
      <c r="EN183" s="50"/>
      <c r="EO183" s="50"/>
      <c r="EP183" s="50"/>
      <c r="EQ183" s="50"/>
      <c r="ER183" s="50"/>
      <c r="ES183" s="50"/>
      <c r="ET183" s="50"/>
      <c r="EU183" s="50"/>
      <c r="EV183" s="50"/>
      <c r="EW183" s="50"/>
      <c r="EX183" s="50"/>
      <c r="EY183" s="50"/>
      <c r="EZ183" s="50"/>
      <c r="FA183" s="50"/>
      <c r="FB183" s="50"/>
      <c r="FC183" s="50"/>
      <c r="FD183" s="50"/>
      <c r="FE183" s="50"/>
      <c r="FF183" s="50"/>
      <c r="FG183" s="50"/>
      <c r="FH183" s="50"/>
      <c r="FI183" s="50"/>
      <c r="FJ183" s="50"/>
      <c r="FK183" s="50"/>
      <c r="FL183" s="50"/>
      <c r="FM183" s="50"/>
      <c r="FN183" s="50"/>
      <c r="FO183" s="50"/>
      <c r="FP183" s="50"/>
      <c r="FQ183" s="50"/>
      <c r="FR183" s="50"/>
      <c r="FS183" s="50"/>
      <c r="FT183" s="50"/>
      <c r="FU183" s="50"/>
      <c r="FV183" s="50"/>
      <c r="FW183" s="50"/>
      <c r="FX183" s="50"/>
      <c r="FY183" s="50"/>
      <c r="FZ183" s="50"/>
      <c r="GA183" s="50"/>
      <c r="GB183" s="50"/>
      <c r="GC183" s="50"/>
      <c r="GD183" s="50"/>
      <c r="GE183" s="50"/>
      <c r="GF183" s="50"/>
      <c r="GG183" s="50"/>
      <c r="GH183" s="50"/>
      <c r="GI183" s="50"/>
      <c r="GJ183" s="50"/>
      <c r="GK183" s="50"/>
      <c r="GL183" s="50"/>
      <c r="GM183" s="50"/>
      <c r="GN183" s="50"/>
      <c r="GO183" s="50"/>
      <c r="GP183" s="50"/>
      <c r="GQ183" s="50"/>
      <c r="GR183" s="50"/>
      <c r="GS183" s="50"/>
      <c r="GT183" s="50"/>
      <c r="GU183" s="50"/>
      <c r="GV183" s="50"/>
      <c r="GW183" s="50"/>
      <c r="GX183" s="50"/>
      <c r="GY183" s="50"/>
      <c r="GZ183" s="50"/>
      <c r="HA183" s="50"/>
      <c r="HB183" s="50"/>
      <c r="HC183" s="50"/>
      <c r="HD183" s="50"/>
      <c r="HE183" s="50"/>
      <c r="HF183" s="50"/>
      <c r="HG183" s="50"/>
      <c r="HH183" s="50"/>
      <c r="HI183" s="50"/>
      <c r="HJ183" s="50"/>
      <c r="HK183" s="50"/>
      <c r="HL183" s="50"/>
      <c r="HM183" s="50"/>
      <c r="HN183" s="50"/>
      <c r="HO183" s="50"/>
      <c r="HP183" s="50"/>
      <c r="HQ183" s="50"/>
      <c r="HR183" s="50"/>
      <c r="HS183" s="50"/>
      <c r="HT183" s="50"/>
      <c r="HU183" s="50"/>
      <c r="HV183" s="50"/>
      <c r="HW183" s="50"/>
      <c r="HX183" s="50"/>
      <c r="HY183" s="50"/>
      <c r="HZ183" s="50"/>
      <c r="IA183" s="50"/>
      <c r="IB183" s="50"/>
      <c r="IC183" s="50"/>
      <c r="ID183" s="50"/>
      <c r="IE183" s="50"/>
      <c r="IF183" s="50"/>
      <c r="IG183" s="50"/>
      <c r="IH183" s="50"/>
      <c r="II183" s="50"/>
      <c r="IJ183" s="50"/>
      <c r="IK183" s="50"/>
      <c r="IL183" s="50"/>
      <c r="IM183" s="50"/>
      <c r="IN183" s="50"/>
      <c r="IO183" s="50"/>
      <c r="IP183" s="50"/>
      <c r="IQ183" s="50"/>
      <c r="IR183" s="50"/>
      <c r="IS183" s="50"/>
      <c r="IT183" s="50"/>
      <c r="IU183" s="50"/>
      <c r="IV183" s="50"/>
      <c r="IW183" s="50"/>
      <c r="IX183" s="50"/>
      <c r="IY183" s="50"/>
      <c r="IZ183" s="50"/>
      <c r="JA183" s="50"/>
      <c r="JB183" s="50"/>
      <c r="JC183" s="50"/>
      <c r="JD183" s="50"/>
      <c r="JE183" s="50"/>
      <c r="JF183" s="50"/>
      <c r="JG183" s="50"/>
      <c r="JH183" s="50"/>
      <c r="JI183" s="50"/>
      <c r="JJ183" s="50"/>
      <c r="JK183" s="50"/>
      <c r="JL183" s="50"/>
      <c r="JM183" s="50"/>
      <c r="JN183" s="50"/>
      <c r="JO183" s="50"/>
      <c r="JP183" s="50"/>
      <c r="JQ183" s="50"/>
      <c r="JR183" s="50"/>
      <c r="JS183" s="50"/>
      <c r="JT183" s="50"/>
      <c r="JU183" s="50"/>
      <c r="JV183" s="50"/>
      <c r="JW183" s="50"/>
      <c r="JX183" s="50"/>
      <c r="JY183" s="50"/>
      <c r="JZ183" s="50"/>
      <c r="KA183" s="50"/>
      <c r="KB183" s="50"/>
      <c r="KC183" s="50"/>
      <c r="KD183" s="50"/>
      <c r="KE183" s="50"/>
      <c r="KF183" s="50"/>
      <c r="KG183" s="50"/>
      <c r="KH183" s="50"/>
      <c r="KI183" s="50"/>
      <c r="KJ183" s="50"/>
      <c r="KK183" s="50"/>
      <c r="KL183" s="50"/>
      <c r="KM183" s="50"/>
      <c r="KN183" s="50"/>
      <c r="KO183" s="50"/>
      <c r="KP183" s="50"/>
      <c r="KQ183" s="50"/>
      <c r="KR183" s="50"/>
      <c r="KS183" s="50"/>
      <c r="KT183" s="50"/>
      <c r="KU183" s="50"/>
      <c r="KV183" s="50"/>
      <c r="KW183" s="50"/>
      <c r="KX183" s="50"/>
      <c r="KY183" s="50"/>
      <c r="KZ183" s="50"/>
      <c r="LA183" s="50"/>
      <c r="LB183" s="50"/>
      <c r="LC183" s="50"/>
      <c r="LD183" s="50"/>
      <c r="LE183" s="50"/>
      <c r="LF183" s="50"/>
      <c r="LG183" s="50"/>
      <c r="LH183" s="50"/>
      <c r="LI183" s="50"/>
      <c r="LJ183" s="50"/>
      <c r="LK183" s="50"/>
      <c r="LL183" s="50"/>
      <c r="LM183" s="50"/>
      <c r="LN183" s="50"/>
      <c r="LO183" s="50"/>
      <c r="LP183" s="50"/>
      <c r="LQ183" s="50"/>
      <c r="LR183" s="50"/>
      <c r="LS183" s="50"/>
      <c r="LT183" s="50"/>
      <c r="LU183" s="50"/>
      <c r="LV183" s="50"/>
      <c r="LW183" s="50"/>
      <c r="LX183" s="50"/>
      <c r="LY183" s="50"/>
      <c r="LZ183" s="50"/>
      <c r="MA183" s="50"/>
      <c r="MB183" s="50"/>
      <c r="MC183" s="50"/>
      <c r="MD183" s="50"/>
      <c r="ME183" s="50"/>
      <c r="MF183" s="50"/>
      <c r="MG183" s="50"/>
      <c r="MH183" s="50"/>
      <c r="MI183" s="50"/>
      <c r="MJ183" s="50"/>
      <c r="MK183" s="50"/>
      <c r="ML183" s="50"/>
      <c r="MM183" s="50"/>
      <c r="MN183" s="50"/>
      <c r="MO183" s="50"/>
      <c r="MP183" s="50"/>
      <c r="MQ183" s="50"/>
      <c r="MR183" s="50"/>
      <c r="MS183" s="50"/>
      <c r="MT183" s="50"/>
      <c r="MU183" s="50"/>
      <c r="MV183" s="50"/>
      <c r="MW183" s="50"/>
      <c r="MX183" s="50"/>
      <c r="MY183" s="50"/>
      <c r="MZ183" s="50"/>
      <c r="NA183" s="50"/>
      <c r="NB183" s="50"/>
      <c r="NC183" s="50"/>
      <c r="ND183" s="50"/>
      <c r="NE183" s="50"/>
      <c r="NF183" s="50"/>
      <c r="NG183" s="50"/>
      <c r="NH183" s="50"/>
      <c r="NI183" s="50"/>
      <c r="NJ183" s="50"/>
      <c r="NK183" s="50"/>
      <c r="NL183" s="50"/>
      <c r="NM183" s="50"/>
      <c r="NN183" s="50"/>
      <c r="NO183" s="50"/>
      <c r="NP183" s="50"/>
      <c r="NQ183" s="50"/>
      <c r="NR183" s="50"/>
      <c r="NS183" s="50"/>
      <c r="NT183" s="50"/>
      <c r="NU183" s="50"/>
      <c r="NV183" s="50"/>
      <c r="NW183" s="50"/>
      <c r="NX183" s="50"/>
      <c r="NY183" s="50"/>
      <c r="NZ183" s="50"/>
      <c r="OA183" s="50"/>
      <c r="OB183" s="50"/>
      <c r="OC183" s="50"/>
      <c r="OD183" s="50"/>
      <c r="OE183" s="50"/>
      <c r="OF183" s="50"/>
      <c r="OG183" s="50"/>
      <c r="OH183" s="50"/>
      <c r="OI183" s="50"/>
      <c r="OJ183" s="50"/>
      <c r="OK183" s="50"/>
      <c r="OL183" s="50"/>
      <c r="OM183" s="50"/>
      <c r="ON183" s="50"/>
      <c r="OO183" s="50"/>
      <c r="OP183" s="50"/>
      <c r="OQ183" s="50"/>
      <c r="OR183" s="50"/>
      <c r="OS183" s="50"/>
      <c r="OT183" s="50"/>
      <c r="OU183" s="50"/>
      <c r="OV183" s="50"/>
      <c r="OW183" s="50"/>
      <c r="OX183" s="50"/>
      <c r="OY183" s="50"/>
      <c r="OZ183" s="50"/>
      <c r="PA183" s="50"/>
      <c r="PB183" s="50"/>
      <c r="PC183" s="50"/>
      <c r="PD183" s="50"/>
      <c r="PE183" s="50"/>
      <c r="PF183" s="50"/>
      <c r="PG183" s="50"/>
      <c r="PH183" s="50"/>
      <c r="PI183" s="50"/>
      <c r="PJ183" s="50"/>
      <c r="PK183" s="50"/>
      <c r="PL183" s="50"/>
      <c r="PM183" s="50"/>
      <c r="PN183" s="50"/>
      <c r="PO183" s="50"/>
      <c r="PP183" s="50"/>
      <c r="PQ183" s="50"/>
      <c r="PR183" s="50"/>
      <c r="PS183" s="50"/>
      <c r="PT183" s="50"/>
      <c r="PU183" s="50"/>
      <c r="PV183" s="50"/>
      <c r="PW183" s="50"/>
      <c r="PX183" s="50"/>
      <c r="PY183" s="50"/>
      <c r="PZ183" s="50"/>
      <c r="QA183" s="50"/>
      <c r="QB183" s="50"/>
      <c r="QC183" s="50"/>
      <c r="QD183" s="50"/>
      <c r="QE183" s="50"/>
      <c r="QF183" s="50"/>
      <c r="QG183" s="50"/>
      <c r="QH183" s="50"/>
      <c r="QI183" s="50"/>
      <c r="QJ183" s="50"/>
      <c r="QK183" s="50"/>
      <c r="QL183" s="50"/>
      <c r="QM183" s="50"/>
      <c r="QN183" s="50"/>
      <c r="QO183" s="50"/>
      <c r="QP183" s="50"/>
      <c r="QQ183" s="50"/>
      <c r="QR183" s="50"/>
      <c r="QS183" s="50"/>
      <c r="QT183" s="50"/>
      <c r="QU183" s="50"/>
      <c r="QV183" s="50"/>
      <c r="QW183" s="50"/>
      <c r="QX183" s="50"/>
      <c r="QY183" s="50"/>
      <c r="QZ183" s="50"/>
      <c r="RA183" s="50"/>
      <c r="RB183" s="50"/>
      <c r="RC183" s="50"/>
      <c r="RD183" s="50"/>
      <c r="RE183" s="50"/>
      <c r="RF183" s="50"/>
      <c r="RG183" s="50"/>
      <c r="RH183" s="50"/>
      <c r="RI183" s="50"/>
      <c r="RJ183" s="50"/>
      <c r="RK183" s="50"/>
      <c r="RL183" s="50"/>
      <c r="RM183" s="50"/>
      <c r="RN183" s="50"/>
      <c r="RO183" s="50"/>
      <c r="RP183" s="50"/>
      <c r="RQ183" s="50"/>
      <c r="RR183" s="50"/>
      <c r="RS183" s="50"/>
      <c r="RT183" s="50"/>
      <c r="RU183" s="50"/>
      <c r="RV183" s="50"/>
      <c r="RW183" s="50"/>
      <c r="RX183" s="50"/>
      <c r="RY183" s="50"/>
      <c r="RZ183" s="50"/>
      <c r="SA183" s="50"/>
      <c r="SB183" s="50"/>
      <c r="SC183" s="50"/>
      <c r="SD183" s="50"/>
      <c r="SE183" s="50"/>
      <c r="SF183" s="50"/>
      <c r="SG183" s="50"/>
      <c r="SH183" s="50"/>
      <c r="SI183" s="50"/>
      <c r="SJ183" s="50"/>
      <c r="SK183" s="50"/>
      <c r="SL183" s="50"/>
      <c r="SM183" s="50"/>
      <c r="SN183" s="50"/>
      <c r="SO183" s="50"/>
      <c r="SP183" s="50"/>
      <c r="SQ183" s="50"/>
      <c r="SR183" s="50"/>
      <c r="SS183" s="50"/>
      <c r="ST183" s="50"/>
      <c r="SU183" s="50"/>
      <c r="SV183" s="50"/>
      <c r="SW183" s="50"/>
      <c r="SX183" s="50"/>
      <c r="SY183" s="50"/>
      <c r="SZ183" s="50"/>
      <c r="TA183" s="50"/>
      <c r="TB183" s="50"/>
      <c r="TC183" s="50"/>
      <c r="TD183" s="50"/>
      <c r="TE183" s="50"/>
      <c r="TF183" s="50"/>
      <c r="TG183" s="50"/>
      <c r="TH183" s="50"/>
      <c r="TI183" s="50"/>
      <c r="TJ183" s="50"/>
      <c r="TK183" s="50"/>
      <c r="TL183" s="50"/>
      <c r="TM183" s="50"/>
      <c r="TN183" s="50"/>
      <c r="TO183" s="50"/>
      <c r="TP183" s="50"/>
      <c r="TQ183" s="50"/>
      <c r="TR183" s="50"/>
      <c r="TS183" s="50"/>
      <c r="TT183" s="50"/>
      <c r="TU183" s="50"/>
      <c r="TV183" s="50"/>
      <c r="TW183" s="50"/>
      <c r="TX183" s="50"/>
      <c r="TY183" s="50"/>
      <c r="TZ183" s="50"/>
      <c r="UA183" s="50"/>
      <c r="UB183" s="50"/>
      <c r="UC183" s="50"/>
      <c r="UD183" s="50"/>
      <c r="UE183" s="50"/>
      <c r="UF183" s="50"/>
      <c r="UG183" s="50"/>
      <c r="UH183" s="50"/>
      <c r="UI183" s="50"/>
      <c r="UJ183" s="50"/>
      <c r="UK183" s="50"/>
      <c r="UL183" s="50"/>
      <c r="UM183" s="50"/>
      <c r="UN183" s="50"/>
      <c r="UO183" s="50"/>
      <c r="UP183" s="50"/>
      <c r="UQ183" s="50"/>
      <c r="UR183" s="50"/>
      <c r="US183" s="50"/>
      <c r="UT183" s="50"/>
      <c r="UU183" s="50"/>
      <c r="UV183" s="50"/>
      <c r="UW183" s="50"/>
      <c r="UX183" s="50"/>
      <c r="UY183" s="50"/>
      <c r="UZ183" s="50"/>
      <c r="VA183" s="50"/>
      <c r="VB183" s="50"/>
      <c r="VC183" s="50"/>
      <c r="VD183" s="50"/>
      <c r="VE183" s="50"/>
      <c r="VF183" s="50"/>
      <c r="VG183" s="50"/>
      <c r="VH183" s="50"/>
      <c r="VI183" s="50"/>
      <c r="VJ183" s="50"/>
      <c r="VK183" s="50"/>
      <c r="VL183" s="50"/>
      <c r="VM183" s="50"/>
      <c r="VN183" s="50"/>
      <c r="VO183" s="50"/>
      <c r="VP183" s="50"/>
      <c r="VQ183" s="50"/>
      <c r="VR183" s="50"/>
      <c r="VS183" s="50"/>
      <c r="VT183" s="50"/>
      <c r="VU183" s="50"/>
      <c r="VV183" s="50"/>
      <c r="VW183" s="50"/>
      <c r="VX183" s="50"/>
      <c r="VY183" s="50"/>
      <c r="VZ183" s="50"/>
      <c r="WA183" s="50"/>
      <c r="WB183" s="50"/>
      <c r="WC183" s="50"/>
      <c r="WD183" s="50"/>
      <c r="WE183" s="50"/>
      <c r="WF183" s="50"/>
      <c r="WG183" s="50"/>
      <c r="WH183" s="50"/>
      <c r="WI183" s="50"/>
      <c r="WJ183" s="50"/>
      <c r="WK183" s="50"/>
      <c r="WL183" s="50"/>
      <c r="WM183" s="50"/>
      <c r="WN183" s="50"/>
      <c r="WO183" s="50"/>
      <c r="WP183" s="50"/>
      <c r="WQ183" s="50"/>
      <c r="WR183" s="50"/>
      <c r="WS183" s="50"/>
      <c r="WT183" s="50"/>
      <c r="WU183" s="50"/>
      <c r="WV183" s="50"/>
      <c r="WW183" s="50"/>
      <c r="WX183" s="50"/>
      <c r="WY183" s="50"/>
      <c r="WZ183" s="50"/>
      <c r="XA183" s="50"/>
      <c r="XB183" s="50"/>
      <c r="XC183" s="50"/>
      <c r="XD183" s="50"/>
      <c r="XE183" s="50"/>
      <c r="XF183" s="50"/>
      <c r="XG183" s="50"/>
      <c r="XH183" s="50"/>
      <c r="XI183" s="50"/>
      <c r="XJ183" s="50"/>
      <c r="XK183" s="50"/>
      <c r="XL183" s="50"/>
      <c r="XM183" s="50"/>
      <c r="XN183" s="50"/>
      <c r="XO183" s="50"/>
      <c r="XP183" s="50"/>
      <c r="XQ183" s="50"/>
      <c r="XR183" s="50"/>
      <c r="XS183" s="50"/>
      <c r="XT183" s="50"/>
      <c r="XU183" s="50"/>
      <c r="XV183" s="50"/>
      <c r="XW183" s="50"/>
      <c r="XX183" s="50"/>
      <c r="XY183" s="50"/>
      <c r="XZ183" s="50"/>
      <c r="YA183" s="50"/>
      <c r="YB183" s="50"/>
      <c r="YC183" s="50"/>
      <c r="YD183" s="50"/>
      <c r="YE183" s="50"/>
      <c r="YF183" s="50"/>
      <c r="YG183" s="50"/>
      <c r="YH183" s="50"/>
      <c r="YI183" s="50"/>
      <c r="YJ183" s="50"/>
      <c r="YK183" s="50"/>
      <c r="YL183" s="50"/>
      <c r="YM183" s="50"/>
      <c r="YN183" s="50"/>
      <c r="YO183" s="50"/>
      <c r="YP183" s="50"/>
      <c r="YQ183" s="50"/>
      <c r="YR183" s="50"/>
      <c r="YS183" s="50"/>
      <c r="YT183" s="50"/>
      <c r="YU183" s="50"/>
      <c r="YV183" s="50"/>
      <c r="YW183" s="50"/>
      <c r="YX183" s="50"/>
      <c r="YY183" s="50"/>
      <c r="YZ183" s="50"/>
      <c r="ZA183" s="50"/>
      <c r="ZB183" s="50"/>
      <c r="ZC183" s="50"/>
      <c r="ZD183" s="50"/>
      <c r="ZE183" s="50"/>
      <c r="ZF183" s="50"/>
      <c r="ZG183" s="50"/>
      <c r="ZH183" s="50"/>
      <c r="ZI183" s="50"/>
      <c r="ZJ183" s="50"/>
      <c r="ZK183" s="50"/>
      <c r="ZL183" s="50"/>
      <c r="ZM183" s="50"/>
      <c r="ZN183" s="50"/>
      <c r="ZO183" s="50"/>
      <c r="ZP183" s="50"/>
      <c r="ZQ183" s="50"/>
      <c r="ZR183" s="50"/>
      <c r="ZS183" s="50"/>
      <c r="ZT183" s="50"/>
      <c r="ZU183" s="50"/>
      <c r="ZV183" s="50"/>
      <c r="ZW183" s="50"/>
      <c r="ZX183" s="50"/>
      <c r="ZY183" s="50"/>
      <c r="ZZ183" s="50"/>
      <c r="AAA183" s="50"/>
      <c r="AAB183" s="50"/>
      <c r="AAC183" s="50"/>
      <c r="AAD183" s="50"/>
      <c r="AAE183" s="50"/>
      <c r="AAF183" s="50"/>
      <c r="AAG183" s="50"/>
      <c r="AAH183" s="50"/>
      <c r="AAI183" s="50"/>
      <c r="AAJ183" s="50"/>
      <c r="AAK183" s="50"/>
      <c r="AAL183" s="50"/>
      <c r="AAM183" s="50"/>
      <c r="AAN183" s="50"/>
      <c r="AAO183" s="50"/>
      <c r="AAP183" s="50"/>
      <c r="AAQ183" s="50"/>
      <c r="AAR183" s="50"/>
      <c r="AAS183" s="50"/>
      <c r="AAT183" s="50"/>
      <c r="AAU183" s="50"/>
      <c r="AAV183" s="50"/>
      <c r="AAW183" s="50"/>
      <c r="AAX183" s="50"/>
      <c r="AAY183" s="50"/>
      <c r="AAZ183" s="50"/>
      <c r="ABA183" s="50"/>
      <c r="ABB183" s="50"/>
      <c r="ABC183" s="47"/>
    </row>
    <row r="184" spans="1:731" s="7" customFormat="1" ht="39" customHeight="1" x14ac:dyDescent="0.2">
      <c r="A184" s="66" t="s">
        <v>87</v>
      </c>
      <c r="B184" s="62" t="s">
        <v>83</v>
      </c>
      <c r="G184" s="32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  <c r="DR184" s="50"/>
      <c r="DS184" s="50"/>
      <c r="DT184" s="50"/>
      <c r="DU184" s="50"/>
      <c r="DV184" s="50"/>
      <c r="DW184" s="50"/>
      <c r="DX184" s="50"/>
      <c r="DY184" s="50"/>
      <c r="DZ184" s="50"/>
      <c r="EA184" s="50"/>
      <c r="EB184" s="50"/>
      <c r="EC184" s="50"/>
      <c r="ED184" s="50"/>
      <c r="EE184" s="50"/>
      <c r="EF184" s="50"/>
      <c r="EG184" s="50"/>
      <c r="EH184" s="50"/>
      <c r="EI184" s="50"/>
      <c r="EJ184" s="50"/>
      <c r="EK184" s="50"/>
      <c r="EL184" s="50"/>
      <c r="EM184" s="50"/>
      <c r="EN184" s="50"/>
      <c r="EO184" s="50"/>
      <c r="EP184" s="50"/>
      <c r="EQ184" s="50"/>
      <c r="ER184" s="50"/>
      <c r="ES184" s="50"/>
      <c r="ET184" s="50"/>
      <c r="EU184" s="50"/>
      <c r="EV184" s="50"/>
      <c r="EW184" s="50"/>
      <c r="EX184" s="50"/>
      <c r="EY184" s="50"/>
      <c r="EZ184" s="50"/>
      <c r="FA184" s="50"/>
      <c r="FB184" s="50"/>
      <c r="FC184" s="50"/>
      <c r="FD184" s="50"/>
      <c r="FE184" s="50"/>
      <c r="FF184" s="50"/>
      <c r="FG184" s="50"/>
      <c r="FH184" s="50"/>
      <c r="FI184" s="50"/>
      <c r="FJ184" s="50"/>
      <c r="FK184" s="50"/>
      <c r="FL184" s="50"/>
      <c r="FM184" s="50"/>
      <c r="FN184" s="50"/>
      <c r="FO184" s="50"/>
      <c r="FP184" s="50"/>
      <c r="FQ184" s="50"/>
      <c r="FR184" s="50"/>
      <c r="FS184" s="50"/>
      <c r="FT184" s="50"/>
      <c r="FU184" s="50"/>
      <c r="FV184" s="50"/>
      <c r="FW184" s="50"/>
      <c r="FX184" s="50"/>
      <c r="FY184" s="50"/>
      <c r="FZ184" s="50"/>
      <c r="GA184" s="50"/>
      <c r="GB184" s="50"/>
      <c r="GC184" s="50"/>
      <c r="GD184" s="50"/>
      <c r="GE184" s="50"/>
      <c r="GF184" s="50"/>
      <c r="GG184" s="50"/>
      <c r="GH184" s="50"/>
      <c r="GI184" s="50"/>
      <c r="GJ184" s="50"/>
      <c r="GK184" s="50"/>
      <c r="GL184" s="50"/>
      <c r="GM184" s="50"/>
      <c r="GN184" s="50"/>
      <c r="GO184" s="50"/>
      <c r="GP184" s="50"/>
      <c r="GQ184" s="50"/>
      <c r="GR184" s="50"/>
      <c r="GS184" s="50"/>
      <c r="GT184" s="50"/>
      <c r="GU184" s="50"/>
      <c r="GV184" s="50"/>
      <c r="GW184" s="50"/>
      <c r="GX184" s="50"/>
      <c r="GY184" s="50"/>
      <c r="GZ184" s="50"/>
      <c r="HA184" s="50"/>
      <c r="HB184" s="50"/>
      <c r="HC184" s="50"/>
      <c r="HD184" s="50"/>
      <c r="HE184" s="50"/>
      <c r="HF184" s="50"/>
      <c r="HG184" s="50"/>
      <c r="HH184" s="50"/>
      <c r="HI184" s="50"/>
      <c r="HJ184" s="50"/>
      <c r="HK184" s="50"/>
      <c r="HL184" s="50"/>
      <c r="HM184" s="50"/>
      <c r="HN184" s="50"/>
      <c r="HO184" s="50"/>
      <c r="HP184" s="50"/>
      <c r="HQ184" s="50"/>
      <c r="HR184" s="50"/>
      <c r="HS184" s="50"/>
      <c r="HT184" s="50"/>
      <c r="HU184" s="50"/>
      <c r="HV184" s="50"/>
      <c r="HW184" s="50"/>
      <c r="HX184" s="50"/>
      <c r="HY184" s="50"/>
      <c r="HZ184" s="50"/>
      <c r="IA184" s="50"/>
      <c r="IB184" s="50"/>
      <c r="IC184" s="50"/>
      <c r="ID184" s="50"/>
      <c r="IE184" s="50"/>
      <c r="IF184" s="50"/>
      <c r="IG184" s="50"/>
      <c r="IH184" s="50"/>
      <c r="II184" s="50"/>
      <c r="IJ184" s="50"/>
      <c r="IK184" s="50"/>
      <c r="IL184" s="50"/>
      <c r="IM184" s="50"/>
      <c r="IN184" s="50"/>
      <c r="IO184" s="50"/>
      <c r="IP184" s="50"/>
      <c r="IQ184" s="50"/>
      <c r="IR184" s="50"/>
      <c r="IS184" s="50"/>
      <c r="IT184" s="50"/>
      <c r="IU184" s="50"/>
      <c r="IV184" s="50"/>
      <c r="IW184" s="50"/>
      <c r="IX184" s="50"/>
      <c r="IY184" s="50"/>
      <c r="IZ184" s="50"/>
      <c r="JA184" s="50"/>
      <c r="JB184" s="50"/>
      <c r="JC184" s="50"/>
      <c r="JD184" s="50"/>
      <c r="JE184" s="50"/>
      <c r="JF184" s="50"/>
      <c r="JG184" s="50"/>
      <c r="JH184" s="50"/>
      <c r="JI184" s="50"/>
      <c r="JJ184" s="50"/>
      <c r="JK184" s="50"/>
      <c r="JL184" s="50"/>
      <c r="JM184" s="50"/>
      <c r="JN184" s="50"/>
      <c r="JO184" s="50"/>
      <c r="JP184" s="50"/>
      <c r="JQ184" s="50"/>
      <c r="JR184" s="50"/>
      <c r="JS184" s="50"/>
      <c r="JT184" s="50"/>
      <c r="JU184" s="50"/>
      <c r="JV184" s="50"/>
      <c r="JW184" s="50"/>
      <c r="JX184" s="50"/>
      <c r="JY184" s="50"/>
      <c r="JZ184" s="50"/>
      <c r="KA184" s="50"/>
      <c r="KB184" s="50"/>
      <c r="KC184" s="50"/>
      <c r="KD184" s="50"/>
      <c r="KE184" s="50"/>
      <c r="KF184" s="50"/>
      <c r="KG184" s="50"/>
      <c r="KH184" s="50"/>
      <c r="KI184" s="50"/>
      <c r="KJ184" s="50"/>
      <c r="KK184" s="50"/>
      <c r="KL184" s="50"/>
      <c r="KM184" s="50"/>
      <c r="KN184" s="50"/>
      <c r="KO184" s="50"/>
      <c r="KP184" s="50"/>
      <c r="KQ184" s="50"/>
      <c r="KR184" s="50"/>
      <c r="KS184" s="50"/>
      <c r="KT184" s="50"/>
      <c r="KU184" s="50"/>
      <c r="KV184" s="50"/>
      <c r="KW184" s="50"/>
      <c r="KX184" s="50"/>
      <c r="KY184" s="50"/>
      <c r="KZ184" s="50"/>
      <c r="LA184" s="50"/>
      <c r="LB184" s="50"/>
      <c r="LC184" s="50"/>
      <c r="LD184" s="50"/>
      <c r="LE184" s="50"/>
      <c r="LF184" s="50"/>
      <c r="LG184" s="50"/>
      <c r="LH184" s="50"/>
      <c r="LI184" s="50"/>
      <c r="LJ184" s="50"/>
      <c r="LK184" s="50"/>
      <c r="LL184" s="50"/>
      <c r="LM184" s="50"/>
      <c r="LN184" s="50"/>
      <c r="LO184" s="50"/>
      <c r="LP184" s="50"/>
      <c r="LQ184" s="50"/>
      <c r="LR184" s="50"/>
      <c r="LS184" s="50"/>
      <c r="LT184" s="50"/>
      <c r="LU184" s="50"/>
      <c r="LV184" s="50"/>
      <c r="LW184" s="50"/>
      <c r="LX184" s="50"/>
      <c r="LY184" s="50"/>
      <c r="LZ184" s="50"/>
      <c r="MA184" s="50"/>
      <c r="MB184" s="50"/>
      <c r="MC184" s="50"/>
      <c r="MD184" s="50"/>
      <c r="ME184" s="50"/>
      <c r="MF184" s="50"/>
      <c r="MG184" s="50"/>
      <c r="MH184" s="50"/>
      <c r="MI184" s="50"/>
      <c r="MJ184" s="50"/>
      <c r="MK184" s="50"/>
      <c r="ML184" s="50"/>
      <c r="MM184" s="50"/>
      <c r="MN184" s="50"/>
      <c r="MO184" s="50"/>
      <c r="MP184" s="50"/>
      <c r="MQ184" s="50"/>
      <c r="MR184" s="50"/>
      <c r="MS184" s="50"/>
      <c r="MT184" s="50"/>
      <c r="MU184" s="50"/>
      <c r="MV184" s="50"/>
      <c r="MW184" s="50"/>
      <c r="MX184" s="50"/>
      <c r="MY184" s="50"/>
      <c r="MZ184" s="50"/>
      <c r="NA184" s="50"/>
      <c r="NB184" s="50"/>
      <c r="NC184" s="50"/>
      <c r="ND184" s="50"/>
      <c r="NE184" s="50"/>
      <c r="NF184" s="50"/>
      <c r="NG184" s="50"/>
      <c r="NH184" s="50"/>
      <c r="NI184" s="50"/>
      <c r="NJ184" s="50"/>
      <c r="NK184" s="50"/>
      <c r="NL184" s="50"/>
      <c r="NM184" s="50"/>
      <c r="NN184" s="50"/>
      <c r="NO184" s="50"/>
      <c r="NP184" s="50"/>
      <c r="NQ184" s="50"/>
      <c r="NR184" s="50"/>
      <c r="NS184" s="50"/>
      <c r="NT184" s="50"/>
      <c r="NU184" s="50"/>
      <c r="NV184" s="50"/>
      <c r="NW184" s="50"/>
      <c r="NX184" s="50"/>
      <c r="NY184" s="50"/>
      <c r="NZ184" s="50"/>
      <c r="OA184" s="50"/>
      <c r="OB184" s="50"/>
      <c r="OC184" s="50"/>
      <c r="OD184" s="50"/>
      <c r="OE184" s="50"/>
      <c r="OF184" s="50"/>
      <c r="OG184" s="50"/>
      <c r="OH184" s="50"/>
      <c r="OI184" s="50"/>
      <c r="OJ184" s="50"/>
      <c r="OK184" s="50"/>
      <c r="OL184" s="50"/>
      <c r="OM184" s="50"/>
      <c r="ON184" s="50"/>
      <c r="OO184" s="50"/>
      <c r="OP184" s="50"/>
      <c r="OQ184" s="50"/>
      <c r="OR184" s="50"/>
      <c r="OS184" s="50"/>
      <c r="OT184" s="50"/>
      <c r="OU184" s="50"/>
      <c r="OV184" s="50"/>
      <c r="OW184" s="50"/>
      <c r="OX184" s="50"/>
      <c r="OY184" s="50"/>
      <c r="OZ184" s="50"/>
      <c r="PA184" s="50"/>
      <c r="PB184" s="50"/>
      <c r="PC184" s="50"/>
      <c r="PD184" s="50"/>
      <c r="PE184" s="50"/>
      <c r="PF184" s="50"/>
      <c r="PG184" s="50"/>
      <c r="PH184" s="50"/>
      <c r="PI184" s="50"/>
      <c r="PJ184" s="50"/>
      <c r="PK184" s="50"/>
      <c r="PL184" s="50"/>
      <c r="PM184" s="50"/>
      <c r="PN184" s="50"/>
      <c r="PO184" s="50"/>
      <c r="PP184" s="50"/>
      <c r="PQ184" s="50"/>
      <c r="PR184" s="50"/>
      <c r="PS184" s="50"/>
      <c r="PT184" s="50"/>
      <c r="PU184" s="50"/>
      <c r="PV184" s="50"/>
      <c r="PW184" s="50"/>
      <c r="PX184" s="50"/>
      <c r="PY184" s="50"/>
      <c r="PZ184" s="50"/>
      <c r="QA184" s="50"/>
      <c r="QB184" s="50"/>
      <c r="QC184" s="50"/>
      <c r="QD184" s="50"/>
      <c r="QE184" s="50"/>
      <c r="QF184" s="50"/>
      <c r="QG184" s="50"/>
      <c r="QH184" s="50"/>
      <c r="QI184" s="50"/>
      <c r="QJ184" s="50"/>
      <c r="QK184" s="50"/>
      <c r="QL184" s="50"/>
      <c r="QM184" s="50"/>
      <c r="QN184" s="50"/>
      <c r="QO184" s="50"/>
      <c r="QP184" s="50"/>
      <c r="QQ184" s="50"/>
      <c r="QR184" s="50"/>
      <c r="QS184" s="50"/>
      <c r="QT184" s="50"/>
      <c r="QU184" s="50"/>
      <c r="QV184" s="50"/>
      <c r="QW184" s="50"/>
      <c r="QX184" s="50"/>
      <c r="QY184" s="50"/>
      <c r="QZ184" s="50"/>
      <c r="RA184" s="50"/>
      <c r="RB184" s="50"/>
      <c r="RC184" s="50"/>
      <c r="RD184" s="50"/>
      <c r="RE184" s="50"/>
      <c r="RF184" s="50"/>
      <c r="RG184" s="50"/>
      <c r="RH184" s="50"/>
      <c r="RI184" s="50"/>
      <c r="RJ184" s="50"/>
      <c r="RK184" s="50"/>
      <c r="RL184" s="50"/>
      <c r="RM184" s="50"/>
      <c r="RN184" s="50"/>
      <c r="RO184" s="50"/>
      <c r="RP184" s="50"/>
      <c r="RQ184" s="50"/>
      <c r="RR184" s="50"/>
      <c r="RS184" s="50"/>
      <c r="RT184" s="50"/>
      <c r="RU184" s="50"/>
      <c r="RV184" s="50"/>
      <c r="RW184" s="50"/>
      <c r="RX184" s="50"/>
      <c r="RY184" s="50"/>
      <c r="RZ184" s="50"/>
      <c r="SA184" s="50"/>
      <c r="SB184" s="50"/>
      <c r="SC184" s="50"/>
      <c r="SD184" s="50"/>
      <c r="SE184" s="50"/>
      <c r="SF184" s="50"/>
      <c r="SG184" s="50"/>
      <c r="SH184" s="50"/>
      <c r="SI184" s="50"/>
      <c r="SJ184" s="50"/>
      <c r="SK184" s="50"/>
      <c r="SL184" s="50"/>
      <c r="SM184" s="50"/>
      <c r="SN184" s="50"/>
      <c r="SO184" s="50"/>
      <c r="SP184" s="50"/>
      <c r="SQ184" s="50"/>
      <c r="SR184" s="50"/>
      <c r="SS184" s="50"/>
      <c r="ST184" s="50"/>
      <c r="SU184" s="50"/>
      <c r="SV184" s="50"/>
      <c r="SW184" s="50"/>
      <c r="SX184" s="50"/>
      <c r="SY184" s="50"/>
      <c r="SZ184" s="50"/>
      <c r="TA184" s="50"/>
      <c r="TB184" s="50"/>
      <c r="TC184" s="50"/>
      <c r="TD184" s="50"/>
      <c r="TE184" s="50"/>
      <c r="TF184" s="50"/>
      <c r="TG184" s="50"/>
      <c r="TH184" s="50"/>
      <c r="TI184" s="50"/>
      <c r="TJ184" s="50"/>
      <c r="TK184" s="50"/>
      <c r="TL184" s="50"/>
      <c r="TM184" s="50"/>
      <c r="TN184" s="50"/>
      <c r="TO184" s="50"/>
      <c r="TP184" s="50"/>
      <c r="TQ184" s="50"/>
      <c r="TR184" s="50"/>
      <c r="TS184" s="50"/>
      <c r="TT184" s="50"/>
      <c r="TU184" s="50"/>
      <c r="TV184" s="50"/>
      <c r="TW184" s="50"/>
      <c r="TX184" s="50"/>
      <c r="TY184" s="50"/>
      <c r="TZ184" s="50"/>
      <c r="UA184" s="50"/>
      <c r="UB184" s="50"/>
      <c r="UC184" s="50"/>
      <c r="UD184" s="50"/>
      <c r="UE184" s="50"/>
      <c r="UF184" s="50"/>
      <c r="UG184" s="50"/>
      <c r="UH184" s="50"/>
      <c r="UI184" s="50"/>
      <c r="UJ184" s="50"/>
      <c r="UK184" s="50"/>
      <c r="UL184" s="50"/>
      <c r="UM184" s="50"/>
      <c r="UN184" s="50"/>
      <c r="UO184" s="50"/>
      <c r="UP184" s="50"/>
      <c r="UQ184" s="50"/>
      <c r="UR184" s="50"/>
      <c r="US184" s="50"/>
      <c r="UT184" s="50"/>
      <c r="UU184" s="50"/>
      <c r="UV184" s="50"/>
      <c r="UW184" s="50"/>
      <c r="UX184" s="50"/>
      <c r="UY184" s="50"/>
      <c r="UZ184" s="50"/>
      <c r="VA184" s="50"/>
      <c r="VB184" s="50"/>
      <c r="VC184" s="50"/>
      <c r="VD184" s="50"/>
      <c r="VE184" s="50"/>
      <c r="VF184" s="50"/>
      <c r="VG184" s="50"/>
      <c r="VH184" s="50"/>
      <c r="VI184" s="50"/>
      <c r="VJ184" s="50"/>
      <c r="VK184" s="50"/>
      <c r="VL184" s="50"/>
      <c r="VM184" s="50"/>
      <c r="VN184" s="50"/>
      <c r="VO184" s="50"/>
      <c r="VP184" s="50"/>
      <c r="VQ184" s="50"/>
      <c r="VR184" s="50"/>
      <c r="VS184" s="50"/>
      <c r="VT184" s="50"/>
      <c r="VU184" s="50"/>
      <c r="VV184" s="50"/>
      <c r="VW184" s="50"/>
      <c r="VX184" s="50"/>
      <c r="VY184" s="50"/>
      <c r="VZ184" s="50"/>
      <c r="WA184" s="50"/>
      <c r="WB184" s="50"/>
      <c r="WC184" s="50"/>
      <c r="WD184" s="50"/>
      <c r="WE184" s="50"/>
      <c r="WF184" s="50"/>
      <c r="WG184" s="50"/>
      <c r="WH184" s="50"/>
      <c r="WI184" s="50"/>
      <c r="WJ184" s="50"/>
      <c r="WK184" s="50"/>
      <c r="WL184" s="50"/>
      <c r="WM184" s="50"/>
      <c r="WN184" s="50"/>
      <c r="WO184" s="50"/>
      <c r="WP184" s="50"/>
      <c r="WQ184" s="50"/>
      <c r="WR184" s="50"/>
      <c r="WS184" s="50"/>
      <c r="WT184" s="50"/>
      <c r="WU184" s="50"/>
      <c r="WV184" s="50"/>
      <c r="WW184" s="50"/>
      <c r="WX184" s="50"/>
      <c r="WY184" s="50"/>
      <c r="WZ184" s="50"/>
      <c r="XA184" s="50"/>
      <c r="XB184" s="50"/>
      <c r="XC184" s="50"/>
      <c r="XD184" s="50"/>
      <c r="XE184" s="50"/>
      <c r="XF184" s="50"/>
      <c r="XG184" s="50"/>
      <c r="XH184" s="50"/>
      <c r="XI184" s="50"/>
      <c r="XJ184" s="50"/>
      <c r="XK184" s="50"/>
      <c r="XL184" s="50"/>
      <c r="XM184" s="50"/>
      <c r="XN184" s="50"/>
      <c r="XO184" s="50"/>
      <c r="XP184" s="50"/>
      <c r="XQ184" s="50"/>
      <c r="XR184" s="50"/>
      <c r="XS184" s="50"/>
      <c r="XT184" s="50"/>
      <c r="XU184" s="50"/>
      <c r="XV184" s="50"/>
      <c r="XW184" s="50"/>
      <c r="XX184" s="50"/>
      <c r="XY184" s="50"/>
      <c r="XZ184" s="50"/>
      <c r="YA184" s="50"/>
      <c r="YB184" s="50"/>
      <c r="YC184" s="50"/>
      <c r="YD184" s="50"/>
      <c r="YE184" s="50"/>
      <c r="YF184" s="50"/>
      <c r="YG184" s="50"/>
      <c r="YH184" s="50"/>
      <c r="YI184" s="50"/>
      <c r="YJ184" s="50"/>
      <c r="YK184" s="50"/>
      <c r="YL184" s="50"/>
      <c r="YM184" s="50"/>
      <c r="YN184" s="50"/>
      <c r="YO184" s="50"/>
      <c r="YP184" s="50"/>
      <c r="YQ184" s="50"/>
      <c r="YR184" s="50"/>
      <c r="YS184" s="50"/>
      <c r="YT184" s="50"/>
      <c r="YU184" s="50"/>
      <c r="YV184" s="50"/>
      <c r="YW184" s="50"/>
      <c r="YX184" s="50"/>
      <c r="YY184" s="50"/>
      <c r="YZ184" s="50"/>
      <c r="ZA184" s="50"/>
      <c r="ZB184" s="50"/>
      <c r="ZC184" s="50"/>
      <c r="ZD184" s="50"/>
      <c r="ZE184" s="50"/>
      <c r="ZF184" s="50"/>
      <c r="ZG184" s="50"/>
      <c r="ZH184" s="50"/>
      <c r="ZI184" s="50"/>
      <c r="ZJ184" s="50"/>
      <c r="ZK184" s="50"/>
      <c r="ZL184" s="50"/>
      <c r="ZM184" s="50"/>
      <c r="ZN184" s="50"/>
      <c r="ZO184" s="50"/>
      <c r="ZP184" s="50"/>
      <c r="ZQ184" s="50"/>
      <c r="ZR184" s="50"/>
      <c r="ZS184" s="50"/>
      <c r="ZT184" s="50"/>
      <c r="ZU184" s="50"/>
      <c r="ZV184" s="50"/>
      <c r="ZW184" s="50"/>
      <c r="ZX184" s="50"/>
      <c r="ZY184" s="50"/>
      <c r="ZZ184" s="50"/>
      <c r="AAA184" s="50"/>
      <c r="AAB184" s="50"/>
      <c r="AAC184" s="50"/>
      <c r="AAD184" s="50"/>
      <c r="AAE184" s="50"/>
      <c r="AAF184" s="50"/>
      <c r="AAG184" s="50"/>
      <c r="AAH184" s="50"/>
      <c r="AAI184" s="50"/>
      <c r="AAJ184" s="50"/>
      <c r="AAK184" s="50"/>
      <c r="AAL184" s="50"/>
      <c r="AAM184" s="50"/>
      <c r="AAN184" s="50"/>
      <c r="AAO184" s="50"/>
      <c r="AAP184" s="50"/>
      <c r="AAQ184" s="50"/>
      <c r="AAR184" s="50"/>
      <c r="AAS184" s="50"/>
      <c r="AAT184" s="50"/>
      <c r="AAU184" s="50"/>
      <c r="AAV184" s="50"/>
      <c r="AAW184" s="50"/>
      <c r="AAX184" s="50"/>
      <c r="AAY184" s="50"/>
      <c r="AAZ184" s="50"/>
      <c r="ABA184" s="50"/>
      <c r="ABB184" s="50"/>
      <c r="ABC184" s="47"/>
    </row>
    <row r="185" spans="1:731" s="50" customFormat="1" x14ac:dyDescent="0.2">
      <c r="A185" s="48" t="s">
        <v>88</v>
      </c>
      <c r="B185" s="16"/>
      <c r="C185" s="49">
        <f>C183</f>
        <v>300</v>
      </c>
      <c r="D185" s="49">
        <f t="shared" ref="D185:G185" si="47">D183</f>
        <v>0</v>
      </c>
      <c r="E185" s="49">
        <f t="shared" si="47"/>
        <v>0</v>
      </c>
      <c r="F185" s="49">
        <f t="shared" si="47"/>
        <v>0</v>
      </c>
      <c r="G185" s="148">
        <f t="shared" si="47"/>
        <v>29.79</v>
      </c>
      <c r="H185" s="49">
        <f>H183</f>
        <v>0</v>
      </c>
      <c r="I185" s="33"/>
      <c r="J185" s="33"/>
      <c r="K185" s="33"/>
      <c r="L185" s="33"/>
      <c r="M185" s="33"/>
      <c r="N185" s="3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731" s="50" customFormat="1" x14ac:dyDescent="0.2">
      <c r="A186" s="48" t="s">
        <v>89</v>
      </c>
      <c r="B186" s="16"/>
      <c r="C186" s="33"/>
      <c r="D186" s="33"/>
      <c r="E186" s="33"/>
      <c r="F186" s="33"/>
      <c r="G186" s="148"/>
      <c r="H186" s="33"/>
      <c r="I186" s="33"/>
      <c r="J186" s="33"/>
      <c r="K186" s="33"/>
      <c r="L186" s="33"/>
      <c r="M186" s="33"/>
      <c r="N186" s="3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731" s="50" customFormat="1" x14ac:dyDescent="0.2">
      <c r="A187" s="25" t="s">
        <v>34</v>
      </c>
      <c r="B187" s="12"/>
      <c r="C187" s="51">
        <f>C185+C186</f>
        <v>300</v>
      </c>
      <c r="D187" s="51">
        <f t="shared" ref="D187:H187" si="48">D185+D186</f>
        <v>0</v>
      </c>
      <c r="E187" s="51">
        <f t="shared" si="48"/>
        <v>0</v>
      </c>
      <c r="F187" s="51">
        <f t="shared" si="48"/>
        <v>0</v>
      </c>
      <c r="G187" s="36">
        <f t="shared" si="48"/>
        <v>29.79</v>
      </c>
      <c r="H187" s="51">
        <f t="shared" si="48"/>
        <v>0</v>
      </c>
      <c r="I187" s="37"/>
      <c r="J187" s="37"/>
      <c r="K187" s="37"/>
      <c r="L187" s="37"/>
      <c r="M187" s="37"/>
      <c r="N187" s="37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731" x14ac:dyDescent="0.2">
      <c r="A188" s="7"/>
      <c r="B188" s="7"/>
      <c r="C188" s="7"/>
      <c r="D188" s="7"/>
      <c r="E188" s="7"/>
      <c r="F188" s="7"/>
      <c r="G188" s="32"/>
      <c r="H188" s="7"/>
      <c r="I188" s="7"/>
      <c r="J188" s="7"/>
      <c r="K188" s="7"/>
      <c r="L188" s="7"/>
      <c r="M188" s="7"/>
      <c r="N188" s="7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50"/>
      <c r="DN188" s="50"/>
      <c r="DO188" s="50"/>
      <c r="DP188" s="50"/>
      <c r="DQ188" s="50"/>
      <c r="DR188" s="50"/>
      <c r="DS188" s="50"/>
      <c r="DT188" s="50"/>
      <c r="DU188" s="50"/>
      <c r="DV188" s="50"/>
      <c r="DW188" s="50"/>
      <c r="DX188" s="50"/>
      <c r="DY188" s="50"/>
      <c r="DZ188" s="50"/>
      <c r="EA188" s="50"/>
      <c r="EB188" s="50"/>
      <c r="EC188" s="50"/>
      <c r="ED188" s="50"/>
      <c r="EE188" s="50"/>
      <c r="EF188" s="50"/>
      <c r="EG188" s="50"/>
      <c r="EH188" s="50"/>
      <c r="EI188" s="50"/>
      <c r="EJ188" s="50"/>
      <c r="EK188" s="50"/>
      <c r="EL188" s="50"/>
      <c r="EM188" s="50"/>
      <c r="EN188" s="50"/>
      <c r="EO188" s="50"/>
      <c r="EP188" s="50"/>
      <c r="EQ188" s="50"/>
      <c r="ER188" s="50"/>
      <c r="ES188" s="50"/>
      <c r="ET188" s="50"/>
      <c r="EU188" s="50"/>
      <c r="EV188" s="50"/>
      <c r="EW188" s="50"/>
      <c r="EX188" s="50"/>
      <c r="EY188" s="50"/>
      <c r="EZ188" s="50"/>
      <c r="FA188" s="50"/>
      <c r="FB188" s="50"/>
      <c r="FC188" s="50"/>
      <c r="FD188" s="50"/>
      <c r="FE188" s="50"/>
      <c r="FF188" s="50"/>
      <c r="FG188" s="50"/>
      <c r="FH188" s="50"/>
      <c r="FI188" s="50"/>
      <c r="FJ188" s="50"/>
      <c r="FK188" s="50"/>
      <c r="FL188" s="50"/>
      <c r="FM188" s="50"/>
      <c r="FN188" s="50"/>
      <c r="FO188" s="50"/>
      <c r="FP188" s="50"/>
      <c r="FQ188" s="50"/>
      <c r="FR188" s="50"/>
      <c r="FS188" s="50"/>
      <c r="FT188" s="50"/>
      <c r="FU188" s="50"/>
      <c r="FV188" s="50"/>
      <c r="FW188" s="50"/>
      <c r="FX188" s="50"/>
      <c r="FY188" s="50"/>
      <c r="FZ188" s="50"/>
      <c r="GA188" s="50"/>
      <c r="GB188" s="50"/>
      <c r="GC188" s="50"/>
      <c r="GD188" s="50"/>
      <c r="GE188" s="50"/>
      <c r="GF188" s="50"/>
      <c r="GG188" s="50"/>
      <c r="GH188" s="50"/>
      <c r="GI188" s="50"/>
      <c r="GJ188" s="50"/>
      <c r="GK188" s="50"/>
      <c r="GL188" s="50"/>
      <c r="GM188" s="50"/>
      <c r="GN188" s="50"/>
      <c r="GO188" s="50"/>
      <c r="GP188" s="50"/>
      <c r="GQ188" s="50"/>
      <c r="GR188" s="50"/>
      <c r="GS188" s="50"/>
      <c r="GT188" s="50"/>
      <c r="GU188" s="50"/>
      <c r="GV188" s="50"/>
      <c r="GW188" s="50"/>
      <c r="GX188" s="50"/>
      <c r="GY188" s="50"/>
      <c r="GZ188" s="50"/>
      <c r="HA188" s="50"/>
      <c r="HB188" s="50"/>
      <c r="HC188" s="50"/>
      <c r="HD188" s="50"/>
      <c r="HE188" s="50"/>
      <c r="HF188" s="50"/>
      <c r="HG188" s="50"/>
      <c r="HH188" s="50"/>
      <c r="HI188" s="50"/>
      <c r="HJ188" s="50"/>
      <c r="HK188" s="50"/>
      <c r="HL188" s="50"/>
      <c r="HM188" s="50"/>
      <c r="HN188" s="50"/>
      <c r="HO188" s="50"/>
      <c r="HP188" s="50"/>
      <c r="HQ188" s="50"/>
      <c r="HR188" s="50"/>
      <c r="HS188" s="50"/>
      <c r="HT188" s="50"/>
      <c r="HU188" s="50"/>
      <c r="HV188" s="50"/>
      <c r="HW188" s="50"/>
      <c r="HX188" s="50"/>
      <c r="HY188" s="50"/>
      <c r="HZ188" s="50"/>
      <c r="IA188" s="50"/>
      <c r="IB188" s="50"/>
      <c r="IC188" s="50"/>
      <c r="ID188" s="50"/>
      <c r="IE188" s="50"/>
      <c r="IF188" s="50"/>
      <c r="IG188" s="50"/>
      <c r="IH188" s="50"/>
      <c r="II188" s="50"/>
      <c r="IJ188" s="50"/>
      <c r="IK188" s="50"/>
      <c r="IL188" s="50"/>
      <c r="IM188" s="50"/>
      <c r="IN188" s="50"/>
      <c r="IO188" s="50"/>
      <c r="IP188" s="50"/>
      <c r="IQ188" s="50"/>
      <c r="IR188" s="50"/>
      <c r="IS188" s="50"/>
      <c r="IT188" s="50"/>
      <c r="IU188" s="50"/>
      <c r="IV188" s="50"/>
      <c r="IW188" s="50"/>
      <c r="IX188" s="50"/>
      <c r="IY188" s="50"/>
      <c r="IZ188" s="50"/>
      <c r="JA188" s="50"/>
      <c r="JB188" s="50"/>
      <c r="JC188" s="50"/>
      <c r="JD188" s="50"/>
      <c r="JE188" s="50"/>
      <c r="JF188" s="50"/>
      <c r="JG188" s="50"/>
      <c r="JH188" s="50"/>
      <c r="JI188" s="50"/>
      <c r="JJ188" s="50"/>
      <c r="JK188" s="50"/>
      <c r="JL188" s="50"/>
      <c r="JM188" s="50"/>
      <c r="JN188" s="50"/>
      <c r="JO188" s="50"/>
      <c r="JP188" s="50"/>
      <c r="JQ188" s="50"/>
      <c r="JR188" s="50"/>
      <c r="JS188" s="50"/>
      <c r="JT188" s="50"/>
      <c r="JU188" s="50"/>
      <c r="JV188" s="50"/>
      <c r="JW188" s="50"/>
      <c r="JX188" s="50"/>
      <c r="JY188" s="50"/>
      <c r="JZ188" s="50"/>
      <c r="KA188" s="50"/>
      <c r="KB188" s="50"/>
      <c r="KC188" s="50"/>
      <c r="KD188" s="50"/>
      <c r="KE188" s="50"/>
      <c r="KF188" s="50"/>
      <c r="KG188" s="50"/>
      <c r="KH188" s="50"/>
      <c r="KI188" s="50"/>
      <c r="KJ188" s="50"/>
      <c r="KK188" s="50"/>
      <c r="KL188" s="50"/>
      <c r="KM188" s="50"/>
      <c r="KN188" s="50"/>
      <c r="KO188" s="50"/>
      <c r="KP188" s="50"/>
      <c r="KQ188" s="50"/>
      <c r="KR188" s="50"/>
      <c r="KS188" s="50"/>
      <c r="KT188" s="50"/>
      <c r="KU188" s="50"/>
      <c r="KV188" s="50"/>
      <c r="KW188" s="50"/>
      <c r="KX188" s="50"/>
      <c r="KY188" s="50"/>
      <c r="KZ188" s="50"/>
      <c r="LA188" s="50"/>
      <c r="LB188" s="50"/>
      <c r="LC188" s="50"/>
      <c r="LD188" s="50"/>
      <c r="LE188" s="50"/>
      <c r="LF188" s="50"/>
      <c r="LG188" s="50"/>
      <c r="LH188" s="50"/>
      <c r="LI188" s="50"/>
      <c r="LJ188" s="50"/>
      <c r="LK188" s="50"/>
      <c r="LL188" s="50"/>
      <c r="LM188" s="50"/>
      <c r="LN188" s="50"/>
      <c r="LO188" s="50"/>
      <c r="LP188" s="50"/>
      <c r="LQ188" s="50"/>
      <c r="LR188" s="50"/>
      <c r="LS188" s="50"/>
      <c r="LT188" s="50"/>
      <c r="LU188" s="50"/>
      <c r="LV188" s="50"/>
      <c r="LW188" s="50"/>
      <c r="LX188" s="50"/>
      <c r="LY188" s="50"/>
      <c r="LZ188" s="50"/>
      <c r="MA188" s="50"/>
      <c r="MB188" s="50"/>
      <c r="MC188" s="50"/>
      <c r="MD188" s="50"/>
      <c r="ME188" s="50"/>
      <c r="MF188" s="50"/>
      <c r="MG188" s="50"/>
      <c r="MH188" s="50"/>
      <c r="MI188" s="50"/>
      <c r="MJ188" s="50"/>
      <c r="MK188" s="50"/>
      <c r="ML188" s="50"/>
      <c r="MM188" s="50"/>
      <c r="MN188" s="50"/>
      <c r="MO188" s="50"/>
      <c r="MP188" s="50"/>
      <c r="MQ188" s="50"/>
      <c r="MR188" s="50"/>
      <c r="MS188" s="50"/>
      <c r="MT188" s="50"/>
      <c r="MU188" s="50"/>
      <c r="MV188" s="50"/>
      <c r="MW188" s="50"/>
      <c r="MX188" s="50"/>
      <c r="MY188" s="50"/>
      <c r="MZ188" s="50"/>
      <c r="NA188" s="50"/>
      <c r="NB188" s="50"/>
      <c r="NC188" s="50"/>
      <c r="ND188" s="50"/>
      <c r="NE188" s="50"/>
      <c r="NF188" s="50"/>
      <c r="NG188" s="50"/>
      <c r="NH188" s="50"/>
      <c r="NI188" s="50"/>
      <c r="NJ188" s="50"/>
      <c r="NK188" s="50"/>
      <c r="NL188" s="50"/>
      <c r="NM188" s="50"/>
      <c r="NN188" s="50"/>
      <c r="NO188" s="50"/>
      <c r="NP188" s="50"/>
      <c r="NQ188" s="50"/>
      <c r="NR188" s="50"/>
      <c r="NS188" s="50"/>
      <c r="NT188" s="50"/>
      <c r="NU188" s="50"/>
      <c r="NV188" s="50"/>
      <c r="NW188" s="50"/>
      <c r="NX188" s="50"/>
      <c r="NY188" s="50"/>
      <c r="NZ188" s="50"/>
      <c r="OA188" s="50"/>
      <c r="OB188" s="50"/>
      <c r="OC188" s="50"/>
      <c r="OD188" s="50"/>
      <c r="OE188" s="50"/>
      <c r="OF188" s="50"/>
      <c r="OG188" s="50"/>
      <c r="OH188" s="50"/>
      <c r="OI188" s="50"/>
      <c r="OJ188" s="50"/>
      <c r="OK188" s="50"/>
      <c r="OL188" s="50"/>
      <c r="OM188" s="50"/>
      <c r="ON188" s="50"/>
      <c r="OO188" s="50"/>
      <c r="OP188" s="50"/>
      <c r="OQ188" s="50"/>
      <c r="OR188" s="50"/>
      <c r="OS188" s="50"/>
      <c r="OT188" s="50"/>
      <c r="OU188" s="50"/>
      <c r="OV188" s="50"/>
      <c r="OW188" s="50"/>
      <c r="OX188" s="50"/>
      <c r="OY188" s="50"/>
      <c r="OZ188" s="50"/>
      <c r="PA188" s="50"/>
      <c r="PB188" s="50"/>
      <c r="PC188" s="50"/>
      <c r="PD188" s="50"/>
      <c r="PE188" s="50"/>
      <c r="PF188" s="50"/>
      <c r="PG188" s="50"/>
      <c r="PH188" s="50"/>
      <c r="PI188" s="50"/>
      <c r="PJ188" s="50"/>
      <c r="PK188" s="50"/>
      <c r="PL188" s="50"/>
      <c r="PM188" s="50"/>
      <c r="PN188" s="50"/>
      <c r="PO188" s="50"/>
      <c r="PP188" s="50"/>
      <c r="PQ188" s="50"/>
      <c r="PR188" s="50"/>
      <c r="PS188" s="50"/>
      <c r="PT188" s="50"/>
      <c r="PU188" s="50"/>
      <c r="PV188" s="50"/>
      <c r="PW188" s="50"/>
      <c r="PX188" s="50"/>
      <c r="PY188" s="50"/>
      <c r="PZ188" s="50"/>
      <c r="QA188" s="50"/>
      <c r="QB188" s="50"/>
      <c r="QC188" s="50"/>
      <c r="QD188" s="50"/>
      <c r="QE188" s="50"/>
      <c r="QF188" s="50"/>
      <c r="QG188" s="50"/>
      <c r="QH188" s="50"/>
      <c r="QI188" s="50"/>
      <c r="QJ188" s="50"/>
      <c r="QK188" s="50"/>
      <c r="QL188" s="50"/>
      <c r="QM188" s="50"/>
      <c r="QN188" s="50"/>
      <c r="QO188" s="50"/>
      <c r="QP188" s="50"/>
      <c r="QQ188" s="50"/>
      <c r="QR188" s="50"/>
      <c r="QS188" s="50"/>
      <c r="QT188" s="50"/>
      <c r="QU188" s="50"/>
      <c r="QV188" s="50"/>
      <c r="QW188" s="50"/>
      <c r="QX188" s="50"/>
      <c r="QY188" s="50"/>
      <c r="QZ188" s="50"/>
      <c r="RA188" s="50"/>
      <c r="RB188" s="50"/>
      <c r="RC188" s="50"/>
      <c r="RD188" s="50"/>
      <c r="RE188" s="50"/>
      <c r="RF188" s="50"/>
      <c r="RG188" s="50"/>
      <c r="RH188" s="50"/>
      <c r="RI188" s="50"/>
      <c r="RJ188" s="50"/>
      <c r="RK188" s="50"/>
      <c r="RL188" s="50"/>
      <c r="RM188" s="50"/>
      <c r="RN188" s="50"/>
      <c r="RO188" s="50"/>
      <c r="RP188" s="50"/>
      <c r="RQ188" s="50"/>
      <c r="RR188" s="50"/>
      <c r="RS188" s="50"/>
      <c r="RT188" s="50"/>
      <c r="RU188" s="50"/>
      <c r="RV188" s="50"/>
      <c r="RW188" s="50"/>
      <c r="RX188" s="50"/>
      <c r="RY188" s="50"/>
      <c r="RZ188" s="50"/>
      <c r="SA188" s="50"/>
      <c r="SB188" s="50"/>
      <c r="SC188" s="50"/>
      <c r="SD188" s="50"/>
      <c r="SE188" s="50"/>
      <c r="SF188" s="50"/>
      <c r="SG188" s="50"/>
      <c r="SH188" s="50"/>
      <c r="SI188" s="50"/>
      <c r="SJ188" s="50"/>
      <c r="SK188" s="50"/>
      <c r="SL188" s="50"/>
      <c r="SM188" s="50"/>
      <c r="SN188" s="50"/>
      <c r="SO188" s="50"/>
      <c r="SP188" s="50"/>
      <c r="SQ188" s="50"/>
      <c r="SR188" s="50"/>
      <c r="SS188" s="50"/>
      <c r="ST188" s="50"/>
      <c r="SU188" s="50"/>
      <c r="SV188" s="50"/>
      <c r="SW188" s="50"/>
      <c r="SX188" s="50"/>
      <c r="SY188" s="50"/>
      <c r="SZ188" s="50"/>
      <c r="TA188" s="50"/>
      <c r="TB188" s="50"/>
      <c r="TC188" s="50"/>
      <c r="TD188" s="50"/>
      <c r="TE188" s="50"/>
      <c r="TF188" s="50"/>
      <c r="TG188" s="50"/>
      <c r="TH188" s="50"/>
      <c r="TI188" s="50"/>
      <c r="TJ188" s="50"/>
      <c r="TK188" s="50"/>
      <c r="TL188" s="50"/>
      <c r="TM188" s="50"/>
      <c r="TN188" s="50"/>
      <c r="TO188" s="50"/>
      <c r="TP188" s="50"/>
      <c r="TQ188" s="50"/>
      <c r="TR188" s="50"/>
      <c r="TS188" s="50"/>
      <c r="TT188" s="50"/>
      <c r="TU188" s="50"/>
      <c r="TV188" s="50"/>
      <c r="TW188" s="50"/>
      <c r="TX188" s="50"/>
      <c r="TY188" s="50"/>
      <c r="TZ188" s="50"/>
      <c r="UA188" s="50"/>
      <c r="UB188" s="50"/>
      <c r="UC188" s="50"/>
      <c r="UD188" s="50"/>
      <c r="UE188" s="50"/>
      <c r="UF188" s="50"/>
      <c r="UG188" s="50"/>
      <c r="UH188" s="50"/>
      <c r="UI188" s="50"/>
      <c r="UJ188" s="50"/>
      <c r="UK188" s="50"/>
      <c r="UL188" s="50"/>
      <c r="UM188" s="50"/>
      <c r="UN188" s="50"/>
      <c r="UO188" s="50"/>
      <c r="UP188" s="50"/>
      <c r="UQ188" s="50"/>
      <c r="UR188" s="50"/>
      <c r="US188" s="50"/>
      <c r="UT188" s="50"/>
      <c r="UU188" s="50"/>
      <c r="UV188" s="50"/>
      <c r="UW188" s="50"/>
      <c r="UX188" s="50"/>
      <c r="UY188" s="50"/>
      <c r="UZ188" s="50"/>
      <c r="VA188" s="50"/>
      <c r="VB188" s="50"/>
      <c r="VC188" s="50"/>
      <c r="VD188" s="50"/>
      <c r="VE188" s="50"/>
      <c r="VF188" s="50"/>
      <c r="VG188" s="50"/>
      <c r="VH188" s="50"/>
      <c r="VI188" s="50"/>
      <c r="VJ188" s="50"/>
      <c r="VK188" s="50"/>
      <c r="VL188" s="50"/>
      <c r="VM188" s="50"/>
      <c r="VN188" s="50"/>
      <c r="VO188" s="50"/>
      <c r="VP188" s="50"/>
      <c r="VQ188" s="50"/>
      <c r="VR188" s="50"/>
      <c r="VS188" s="50"/>
      <c r="VT188" s="50"/>
      <c r="VU188" s="50"/>
      <c r="VV188" s="50"/>
      <c r="VW188" s="50"/>
      <c r="VX188" s="50"/>
      <c r="VY188" s="50"/>
      <c r="VZ188" s="50"/>
      <c r="WA188" s="50"/>
      <c r="WB188" s="50"/>
      <c r="WC188" s="50"/>
      <c r="WD188" s="50"/>
      <c r="WE188" s="50"/>
      <c r="WF188" s="50"/>
      <c r="WG188" s="50"/>
      <c r="WH188" s="50"/>
      <c r="WI188" s="50"/>
      <c r="WJ188" s="50"/>
      <c r="WK188" s="50"/>
      <c r="WL188" s="50"/>
      <c r="WM188" s="50"/>
      <c r="WN188" s="50"/>
      <c r="WO188" s="50"/>
      <c r="WP188" s="50"/>
      <c r="WQ188" s="50"/>
      <c r="WR188" s="50"/>
      <c r="WS188" s="50"/>
      <c r="WT188" s="50"/>
      <c r="WU188" s="50"/>
      <c r="WV188" s="50"/>
      <c r="WW188" s="50"/>
      <c r="WX188" s="50"/>
      <c r="WY188" s="50"/>
      <c r="WZ188" s="50"/>
      <c r="XA188" s="50"/>
      <c r="XB188" s="50"/>
      <c r="XC188" s="50"/>
      <c r="XD188" s="50"/>
      <c r="XE188" s="50"/>
      <c r="XF188" s="50"/>
      <c r="XG188" s="50"/>
      <c r="XH188" s="50"/>
      <c r="XI188" s="50"/>
      <c r="XJ188" s="50"/>
      <c r="XK188" s="50"/>
      <c r="XL188" s="50"/>
      <c r="XM188" s="50"/>
      <c r="XN188" s="50"/>
      <c r="XO188" s="50"/>
      <c r="XP188" s="50"/>
      <c r="XQ188" s="50"/>
      <c r="XR188" s="50"/>
      <c r="XS188" s="50"/>
      <c r="XT188" s="50"/>
      <c r="XU188" s="50"/>
      <c r="XV188" s="50"/>
      <c r="XW188" s="50"/>
      <c r="XX188" s="50"/>
      <c r="XY188" s="50"/>
      <c r="XZ188" s="50"/>
      <c r="YA188" s="50"/>
      <c r="YB188" s="50"/>
      <c r="YC188" s="50"/>
      <c r="YD188" s="50"/>
      <c r="YE188" s="50"/>
      <c r="YF188" s="50"/>
      <c r="YG188" s="50"/>
      <c r="YH188" s="50"/>
      <c r="YI188" s="50"/>
      <c r="YJ188" s="50"/>
      <c r="YK188" s="50"/>
      <c r="YL188" s="50"/>
      <c r="YM188" s="50"/>
      <c r="YN188" s="50"/>
      <c r="YO188" s="50"/>
      <c r="YP188" s="50"/>
      <c r="YQ188" s="50"/>
      <c r="YR188" s="50"/>
      <c r="YS188" s="50"/>
      <c r="YT188" s="50"/>
      <c r="YU188" s="50"/>
      <c r="YV188" s="50"/>
      <c r="YW188" s="50"/>
      <c r="YX188" s="50"/>
      <c r="YY188" s="50"/>
      <c r="YZ188" s="50"/>
      <c r="ZA188" s="50"/>
      <c r="ZB188" s="50"/>
      <c r="ZC188" s="50"/>
      <c r="ZD188" s="50"/>
      <c r="ZE188" s="50"/>
      <c r="ZF188" s="50"/>
      <c r="ZG188" s="50"/>
      <c r="ZH188" s="50"/>
      <c r="ZI188" s="50"/>
      <c r="ZJ188" s="50"/>
      <c r="ZK188" s="50"/>
      <c r="ZL188" s="50"/>
      <c r="ZM188" s="50"/>
      <c r="ZN188" s="50"/>
      <c r="ZO188" s="50"/>
      <c r="ZP188" s="50"/>
      <c r="ZQ188" s="50"/>
      <c r="ZR188" s="50"/>
      <c r="ZS188" s="50"/>
      <c r="ZT188" s="50"/>
      <c r="ZU188" s="50"/>
      <c r="ZV188" s="50"/>
      <c r="ZW188" s="50"/>
      <c r="ZX188" s="50"/>
      <c r="ZY188" s="50"/>
      <c r="ZZ188" s="50"/>
      <c r="AAA188" s="50"/>
      <c r="AAB188" s="50"/>
      <c r="AAC188" s="50"/>
      <c r="AAD188" s="50"/>
      <c r="AAE188" s="50"/>
      <c r="AAF188" s="50"/>
      <c r="AAG188" s="50"/>
      <c r="AAH188" s="50"/>
      <c r="AAI188" s="50"/>
      <c r="AAJ188" s="50"/>
      <c r="AAK188" s="50"/>
      <c r="AAL188" s="50"/>
      <c r="AAM188" s="50"/>
      <c r="AAN188" s="50"/>
      <c r="AAO188" s="50"/>
      <c r="AAP188" s="50"/>
      <c r="AAQ188" s="50"/>
      <c r="AAR188" s="50"/>
      <c r="AAS188" s="50"/>
      <c r="AAT188" s="50"/>
      <c r="AAU188" s="50"/>
      <c r="AAV188" s="50"/>
      <c r="AAW188" s="50"/>
      <c r="AAX188" s="50"/>
      <c r="AAY188" s="50"/>
      <c r="AAZ188" s="50"/>
      <c r="ABA188" s="50"/>
      <c r="ABB188" s="50"/>
    </row>
    <row r="189" spans="1:731" s="7" customFormat="1" ht="34.5" customHeight="1" x14ac:dyDescent="0.2">
      <c r="A189" s="280" t="s">
        <v>116</v>
      </c>
      <c r="B189" s="280"/>
      <c r="C189" s="280"/>
      <c r="D189" s="280"/>
      <c r="E189" s="280"/>
      <c r="F189" s="280"/>
      <c r="G189" s="280"/>
      <c r="H189" s="280"/>
      <c r="I189" s="280"/>
      <c r="J189" s="280"/>
      <c r="K189" s="280"/>
      <c r="L189" s="280"/>
      <c r="M189" s="280"/>
      <c r="N189" s="280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  <c r="DR189" s="50"/>
      <c r="DS189" s="50"/>
      <c r="DT189" s="50"/>
      <c r="DU189" s="50"/>
      <c r="DV189" s="50"/>
      <c r="DW189" s="50"/>
      <c r="DX189" s="50"/>
      <c r="DY189" s="50"/>
      <c r="DZ189" s="50"/>
      <c r="EA189" s="50"/>
      <c r="EB189" s="50"/>
      <c r="EC189" s="50"/>
      <c r="ED189" s="50"/>
      <c r="EE189" s="50"/>
      <c r="EF189" s="50"/>
      <c r="EG189" s="50"/>
      <c r="EH189" s="50"/>
      <c r="EI189" s="50"/>
      <c r="EJ189" s="50"/>
      <c r="EK189" s="50"/>
      <c r="EL189" s="50"/>
      <c r="EM189" s="50"/>
      <c r="EN189" s="50"/>
      <c r="EO189" s="50"/>
      <c r="EP189" s="50"/>
      <c r="EQ189" s="50"/>
      <c r="ER189" s="50"/>
      <c r="ES189" s="50"/>
      <c r="ET189" s="50"/>
      <c r="EU189" s="50"/>
      <c r="EV189" s="50"/>
      <c r="EW189" s="50"/>
      <c r="EX189" s="50"/>
      <c r="EY189" s="50"/>
      <c r="EZ189" s="50"/>
      <c r="FA189" s="50"/>
      <c r="FB189" s="50"/>
      <c r="FC189" s="50"/>
      <c r="FD189" s="50"/>
      <c r="FE189" s="50"/>
      <c r="FF189" s="50"/>
      <c r="FG189" s="50"/>
      <c r="FH189" s="50"/>
      <c r="FI189" s="50"/>
      <c r="FJ189" s="50"/>
      <c r="FK189" s="50"/>
      <c r="FL189" s="50"/>
      <c r="FM189" s="50"/>
      <c r="FN189" s="50"/>
      <c r="FO189" s="50"/>
      <c r="FP189" s="50"/>
      <c r="FQ189" s="50"/>
      <c r="FR189" s="50"/>
      <c r="FS189" s="50"/>
      <c r="FT189" s="50"/>
      <c r="FU189" s="50"/>
      <c r="FV189" s="50"/>
      <c r="FW189" s="50"/>
      <c r="FX189" s="50"/>
      <c r="FY189" s="50"/>
      <c r="FZ189" s="50"/>
      <c r="GA189" s="50"/>
      <c r="GB189" s="50"/>
      <c r="GC189" s="50"/>
      <c r="GD189" s="50"/>
      <c r="GE189" s="50"/>
      <c r="GF189" s="50"/>
      <c r="GG189" s="50"/>
      <c r="GH189" s="50"/>
      <c r="GI189" s="50"/>
      <c r="GJ189" s="50"/>
      <c r="GK189" s="50"/>
      <c r="GL189" s="50"/>
      <c r="GM189" s="50"/>
      <c r="GN189" s="50"/>
      <c r="GO189" s="50"/>
      <c r="GP189" s="50"/>
      <c r="GQ189" s="50"/>
      <c r="GR189" s="50"/>
      <c r="GS189" s="50"/>
      <c r="GT189" s="50"/>
      <c r="GU189" s="50"/>
      <c r="GV189" s="50"/>
      <c r="GW189" s="50"/>
      <c r="GX189" s="50"/>
      <c r="GY189" s="50"/>
      <c r="GZ189" s="50"/>
      <c r="HA189" s="50"/>
      <c r="HB189" s="50"/>
      <c r="HC189" s="50"/>
      <c r="HD189" s="50"/>
      <c r="HE189" s="50"/>
      <c r="HF189" s="50"/>
      <c r="HG189" s="50"/>
      <c r="HH189" s="50"/>
      <c r="HI189" s="50"/>
      <c r="HJ189" s="50"/>
      <c r="HK189" s="50"/>
      <c r="HL189" s="50"/>
      <c r="HM189" s="50"/>
      <c r="HN189" s="50"/>
      <c r="HO189" s="50"/>
      <c r="HP189" s="50"/>
      <c r="HQ189" s="50"/>
      <c r="HR189" s="50"/>
      <c r="HS189" s="50"/>
      <c r="HT189" s="50"/>
      <c r="HU189" s="50"/>
      <c r="HV189" s="50"/>
      <c r="HW189" s="50"/>
      <c r="HX189" s="50"/>
      <c r="HY189" s="50"/>
      <c r="HZ189" s="50"/>
      <c r="IA189" s="50"/>
      <c r="IB189" s="50"/>
      <c r="IC189" s="50"/>
      <c r="ID189" s="50"/>
      <c r="IE189" s="50"/>
      <c r="IF189" s="50"/>
      <c r="IG189" s="50"/>
      <c r="IH189" s="50"/>
      <c r="II189" s="50"/>
      <c r="IJ189" s="50"/>
      <c r="IK189" s="50"/>
      <c r="IL189" s="50"/>
      <c r="IM189" s="50"/>
      <c r="IN189" s="50"/>
      <c r="IO189" s="50"/>
      <c r="IP189" s="50"/>
      <c r="IQ189" s="50"/>
      <c r="IR189" s="50"/>
      <c r="IS189" s="50"/>
      <c r="IT189" s="50"/>
      <c r="IU189" s="50"/>
      <c r="IV189" s="50"/>
      <c r="IW189" s="50"/>
      <c r="IX189" s="50"/>
      <c r="IY189" s="50"/>
      <c r="IZ189" s="50"/>
      <c r="JA189" s="50"/>
      <c r="JB189" s="50"/>
      <c r="JC189" s="50"/>
      <c r="JD189" s="50"/>
      <c r="JE189" s="50"/>
      <c r="JF189" s="50"/>
      <c r="JG189" s="50"/>
      <c r="JH189" s="50"/>
      <c r="JI189" s="50"/>
      <c r="JJ189" s="50"/>
      <c r="JK189" s="50"/>
      <c r="JL189" s="50"/>
      <c r="JM189" s="50"/>
      <c r="JN189" s="50"/>
      <c r="JO189" s="50"/>
      <c r="JP189" s="50"/>
      <c r="JQ189" s="50"/>
      <c r="JR189" s="50"/>
      <c r="JS189" s="50"/>
      <c r="JT189" s="50"/>
      <c r="JU189" s="50"/>
      <c r="JV189" s="50"/>
      <c r="JW189" s="50"/>
      <c r="JX189" s="50"/>
      <c r="JY189" s="50"/>
      <c r="JZ189" s="50"/>
      <c r="KA189" s="50"/>
      <c r="KB189" s="50"/>
      <c r="KC189" s="50"/>
      <c r="KD189" s="50"/>
      <c r="KE189" s="50"/>
      <c r="KF189" s="50"/>
      <c r="KG189" s="50"/>
      <c r="KH189" s="50"/>
      <c r="KI189" s="50"/>
      <c r="KJ189" s="50"/>
      <c r="KK189" s="50"/>
      <c r="KL189" s="50"/>
      <c r="KM189" s="50"/>
      <c r="KN189" s="50"/>
      <c r="KO189" s="50"/>
      <c r="KP189" s="50"/>
      <c r="KQ189" s="50"/>
      <c r="KR189" s="50"/>
      <c r="KS189" s="50"/>
      <c r="KT189" s="50"/>
      <c r="KU189" s="50"/>
      <c r="KV189" s="50"/>
      <c r="KW189" s="50"/>
      <c r="KX189" s="50"/>
      <c r="KY189" s="50"/>
      <c r="KZ189" s="50"/>
      <c r="LA189" s="50"/>
      <c r="LB189" s="50"/>
      <c r="LC189" s="50"/>
      <c r="LD189" s="50"/>
      <c r="LE189" s="50"/>
      <c r="LF189" s="50"/>
      <c r="LG189" s="50"/>
      <c r="LH189" s="50"/>
      <c r="LI189" s="50"/>
      <c r="LJ189" s="50"/>
      <c r="LK189" s="50"/>
      <c r="LL189" s="50"/>
      <c r="LM189" s="50"/>
      <c r="LN189" s="50"/>
      <c r="LO189" s="50"/>
      <c r="LP189" s="50"/>
      <c r="LQ189" s="50"/>
      <c r="LR189" s="50"/>
      <c r="LS189" s="50"/>
      <c r="LT189" s="50"/>
      <c r="LU189" s="50"/>
      <c r="LV189" s="50"/>
      <c r="LW189" s="50"/>
      <c r="LX189" s="50"/>
      <c r="LY189" s="50"/>
      <c r="LZ189" s="50"/>
      <c r="MA189" s="50"/>
      <c r="MB189" s="50"/>
      <c r="MC189" s="50"/>
      <c r="MD189" s="50"/>
      <c r="ME189" s="50"/>
      <c r="MF189" s="50"/>
      <c r="MG189" s="50"/>
      <c r="MH189" s="50"/>
      <c r="MI189" s="50"/>
      <c r="MJ189" s="50"/>
      <c r="MK189" s="50"/>
      <c r="ML189" s="50"/>
      <c r="MM189" s="50"/>
      <c r="MN189" s="50"/>
      <c r="MO189" s="50"/>
      <c r="MP189" s="50"/>
      <c r="MQ189" s="50"/>
      <c r="MR189" s="50"/>
      <c r="MS189" s="50"/>
      <c r="MT189" s="50"/>
      <c r="MU189" s="50"/>
      <c r="MV189" s="50"/>
      <c r="MW189" s="50"/>
      <c r="MX189" s="50"/>
      <c r="MY189" s="50"/>
      <c r="MZ189" s="50"/>
      <c r="NA189" s="50"/>
      <c r="NB189" s="50"/>
      <c r="NC189" s="50"/>
      <c r="ND189" s="50"/>
      <c r="NE189" s="50"/>
      <c r="NF189" s="50"/>
      <c r="NG189" s="50"/>
      <c r="NH189" s="50"/>
      <c r="NI189" s="50"/>
      <c r="NJ189" s="50"/>
      <c r="NK189" s="50"/>
      <c r="NL189" s="50"/>
      <c r="NM189" s="50"/>
      <c r="NN189" s="50"/>
      <c r="NO189" s="50"/>
      <c r="NP189" s="50"/>
      <c r="NQ189" s="50"/>
      <c r="NR189" s="50"/>
      <c r="NS189" s="50"/>
      <c r="NT189" s="50"/>
      <c r="NU189" s="50"/>
      <c r="NV189" s="50"/>
      <c r="NW189" s="50"/>
      <c r="NX189" s="50"/>
      <c r="NY189" s="50"/>
      <c r="NZ189" s="50"/>
      <c r="OA189" s="50"/>
      <c r="OB189" s="50"/>
      <c r="OC189" s="50"/>
      <c r="OD189" s="50"/>
      <c r="OE189" s="50"/>
      <c r="OF189" s="50"/>
      <c r="OG189" s="50"/>
      <c r="OH189" s="50"/>
      <c r="OI189" s="50"/>
      <c r="OJ189" s="50"/>
      <c r="OK189" s="50"/>
      <c r="OL189" s="50"/>
      <c r="OM189" s="50"/>
      <c r="ON189" s="50"/>
      <c r="OO189" s="50"/>
      <c r="OP189" s="50"/>
      <c r="OQ189" s="50"/>
      <c r="OR189" s="50"/>
      <c r="OS189" s="50"/>
      <c r="OT189" s="50"/>
      <c r="OU189" s="50"/>
      <c r="OV189" s="50"/>
      <c r="OW189" s="50"/>
      <c r="OX189" s="50"/>
      <c r="OY189" s="50"/>
      <c r="OZ189" s="50"/>
      <c r="PA189" s="50"/>
      <c r="PB189" s="50"/>
      <c r="PC189" s="50"/>
      <c r="PD189" s="50"/>
      <c r="PE189" s="50"/>
      <c r="PF189" s="50"/>
      <c r="PG189" s="50"/>
      <c r="PH189" s="50"/>
      <c r="PI189" s="50"/>
      <c r="PJ189" s="50"/>
      <c r="PK189" s="50"/>
      <c r="PL189" s="50"/>
      <c r="PM189" s="50"/>
      <c r="PN189" s="50"/>
      <c r="PO189" s="50"/>
      <c r="PP189" s="50"/>
      <c r="PQ189" s="50"/>
      <c r="PR189" s="50"/>
      <c r="PS189" s="50"/>
      <c r="PT189" s="50"/>
      <c r="PU189" s="50"/>
      <c r="PV189" s="50"/>
      <c r="PW189" s="50"/>
      <c r="PX189" s="50"/>
      <c r="PY189" s="50"/>
      <c r="PZ189" s="50"/>
      <c r="QA189" s="50"/>
      <c r="QB189" s="50"/>
      <c r="QC189" s="50"/>
      <c r="QD189" s="50"/>
      <c r="QE189" s="50"/>
      <c r="QF189" s="50"/>
      <c r="QG189" s="50"/>
      <c r="QH189" s="50"/>
      <c r="QI189" s="50"/>
      <c r="QJ189" s="50"/>
      <c r="QK189" s="50"/>
      <c r="QL189" s="50"/>
      <c r="QM189" s="50"/>
      <c r="QN189" s="50"/>
      <c r="QO189" s="50"/>
      <c r="QP189" s="50"/>
      <c r="QQ189" s="50"/>
      <c r="QR189" s="50"/>
      <c r="QS189" s="50"/>
      <c r="QT189" s="50"/>
      <c r="QU189" s="50"/>
      <c r="QV189" s="50"/>
      <c r="QW189" s="50"/>
      <c r="QX189" s="50"/>
      <c r="QY189" s="50"/>
      <c r="QZ189" s="50"/>
      <c r="RA189" s="50"/>
      <c r="RB189" s="50"/>
      <c r="RC189" s="50"/>
      <c r="RD189" s="50"/>
      <c r="RE189" s="50"/>
      <c r="RF189" s="50"/>
      <c r="RG189" s="50"/>
      <c r="RH189" s="50"/>
      <c r="RI189" s="50"/>
      <c r="RJ189" s="50"/>
      <c r="RK189" s="50"/>
      <c r="RL189" s="50"/>
      <c r="RM189" s="50"/>
      <c r="RN189" s="50"/>
      <c r="RO189" s="50"/>
      <c r="RP189" s="50"/>
      <c r="RQ189" s="50"/>
      <c r="RR189" s="50"/>
      <c r="RS189" s="50"/>
      <c r="RT189" s="50"/>
      <c r="RU189" s="50"/>
      <c r="RV189" s="50"/>
      <c r="RW189" s="50"/>
      <c r="RX189" s="50"/>
      <c r="RY189" s="50"/>
      <c r="RZ189" s="50"/>
      <c r="SA189" s="50"/>
      <c r="SB189" s="50"/>
      <c r="SC189" s="50"/>
      <c r="SD189" s="50"/>
      <c r="SE189" s="50"/>
      <c r="SF189" s="50"/>
      <c r="SG189" s="50"/>
      <c r="SH189" s="50"/>
      <c r="SI189" s="50"/>
      <c r="SJ189" s="50"/>
      <c r="SK189" s="50"/>
      <c r="SL189" s="50"/>
      <c r="SM189" s="50"/>
      <c r="SN189" s="50"/>
      <c r="SO189" s="50"/>
      <c r="SP189" s="50"/>
      <c r="SQ189" s="50"/>
      <c r="SR189" s="50"/>
      <c r="SS189" s="50"/>
      <c r="ST189" s="50"/>
      <c r="SU189" s="50"/>
      <c r="SV189" s="50"/>
      <c r="SW189" s="50"/>
      <c r="SX189" s="50"/>
      <c r="SY189" s="50"/>
      <c r="SZ189" s="50"/>
      <c r="TA189" s="50"/>
      <c r="TB189" s="50"/>
      <c r="TC189" s="50"/>
      <c r="TD189" s="50"/>
      <c r="TE189" s="50"/>
      <c r="TF189" s="50"/>
      <c r="TG189" s="50"/>
      <c r="TH189" s="50"/>
      <c r="TI189" s="50"/>
      <c r="TJ189" s="50"/>
      <c r="TK189" s="50"/>
      <c r="TL189" s="50"/>
      <c r="TM189" s="50"/>
      <c r="TN189" s="50"/>
      <c r="TO189" s="50"/>
      <c r="TP189" s="50"/>
      <c r="TQ189" s="50"/>
      <c r="TR189" s="50"/>
      <c r="TS189" s="50"/>
      <c r="TT189" s="50"/>
      <c r="TU189" s="50"/>
      <c r="TV189" s="50"/>
      <c r="TW189" s="50"/>
      <c r="TX189" s="50"/>
      <c r="TY189" s="50"/>
      <c r="TZ189" s="50"/>
      <c r="UA189" s="50"/>
      <c r="UB189" s="50"/>
      <c r="UC189" s="50"/>
      <c r="UD189" s="50"/>
      <c r="UE189" s="50"/>
      <c r="UF189" s="50"/>
      <c r="UG189" s="50"/>
      <c r="UH189" s="50"/>
      <c r="UI189" s="50"/>
      <c r="UJ189" s="50"/>
      <c r="UK189" s="50"/>
      <c r="UL189" s="50"/>
      <c r="UM189" s="50"/>
      <c r="UN189" s="50"/>
      <c r="UO189" s="50"/>
      <c r="UP189" s="50"/>
      <c r="UQ189" s="50"/>
      <c r="UR189" s="50"/>
      <c r="US189" s="50"/>
      <c r="UT189" s="50"/>
      <c r="UU189" s="50"/>
      <c r="UV189" s="50"/>
      <c r="UW189" s="50"/>
      <c r="UX189" s="50"/>
      <c r="UY189" s="50"/>
      <c r="UZ189" s="50"/>
      <c r="VA189" s="50"/>
      <c r="VB189" s="50"/>
      <c r="VC189" s="50"/>
      <c r="VD189" s="50"/>
      <c r="VE189" s="50"/>
      <c r="VF189" s="50"/>
      <c r="VG189" s="50"/>
      <c r="VH189" s="50"/>
      <c r="VI189" s="50"/>
      <c r="VJ189" s="50"/>
      <c r="VK189" s="50"/>
      <c r="VL189" s="50"/>
      <c r="VM189" s="50"/>
      <c r="VN189" s="50"/>
      <c r="VO189" s="50"/>
      <c r="VP189" s="50"/>
      <c r="VQ189" s="50"/>
      <c r="VR189" s="50"/>
      <c r="VS189" s="50"/>
      <c r="VT189" s="50"/>
      <c r="VU189" s="50"/>
      <c r="VV189" s="50"/>
      <c r="VW189" s="50"/>
      <c r="VX189" s="50"/>
      <c r="VY189" s="50"/>
      <c r="VZ189" s="50"/>
      <c r="WA189" s="50"/>
      <c r="WB189" s="50"/>
      <c r="WC189" s="50"/>
      <c r="WD189" s="50"/>
      <c r="WE189" s="50"/>
      <c r="WF189" s="50"/>
      <c r="WG189" s="50"/>
      <c r="WH189" s="50"/>
      <c r="WI189" s="50"/>
      <c r="WJ189" s="50"/>
      <c r="WK189" s="50"/>
      <c r="WL189" s="50"/>
      <c r="WM189" s="50"/>
      <c r="WN189" s="50"/>
      <c r="WO189" s="50"/>
      <c r="WP189" s="50"/>
      <c r="WQ189" s="50"/>
      <c r="WR189" s="50"/>
      <c r="WS189" s="50"/>
      <c r="WT189" s="50"/>
      <c r="WU189" s="50"/>
      <c r="WV189" s="50"/>
      <c r="WW189" s="50"/>
      <c r="WX189" s="50"/>
      <c r="WY189" s="50"/>
      <c r="WZ189" s="50"/>
      <c r="XA189" s="50"/>
      <c r="XB189" s="50"/>
      <c r="XC189" s="50"/>
      <c r="XD189" s="50"/>
      <c r="XE189" s="50"/>
      <c r="XF189" s="50"/>
      <c r="XG189" s="50"/>
      <c r="XH189" s="50"/>
      <c r="XI189" s="50"/>
      <c r="XJ189" s="50"/>
      <c r="XK189" s="50"/>
      <c r="XL189" s="50"/>
      <c r="XM189" s="50"/>
      <c r="XN189" s="50"/>
      <c r="XO189" s="50"/>
      <c r="XP189" s="50"/>
      <c r="XQ189" s="50"/>
      <c r="XR189" s="50"/>
      <c r="XS189" s="50"/>
      <c r="XT189" s="50"/>
      <c r="XU189" s="50"/>
      <c r="XV189" s="50"/>
      <c r="XW189" s="50"/>
      <c r="XX189" s="50"/>
      <c r="XY189" s="50"/>
      <c r="XZ189" s="50"/>
      <c r="YA189" s="50"/>
      <c r="YB189" s="50"/>
      <c r="YC189" s="50"/>
      <c r="YD189" s="50"/>
      <c r="YE189" s="50"/>
      <c r="YF189" s="50"/>
      <c r="YG189" s="50"/>
      <c r="YH189" s="50"/>
      <c r="YI189" s="50"/>
      <c r="YJ189" s="50"/>
      <c r="YK189" s="50"/>
      <c r="YL189" s="50"/>
      <c r="YM189" s="50"/>
      <c r="YN189" s="50"/>
      <c r="YO189" s="50"/>
      <c r="YP189" s="50"/>
      <c r="YQ189" s="50"/>
      <c r="YR189" s="50"/>
      <c r="YS189" s="50"/>
      <c r="YT189" s="50"/>
      <c r="YU189" s="50"/>
      <c r="YV189" s="50"/>
      <c r="YW189" s="50"/>
      <c r="YX189" s="50"/>
      <c r="YY189" s="50"/>
      <c r="YZ189" s="50"/>
      <c r="ZA189" s="50"/>
      <c r="ZB189" s="50"/>
      <c r="ZC189" s="50"/>
      <c r="ZD189" s="50"/>
      <c r="ZE189" s="50"/>
      <c r="ZF189" s="50"/>
      <c r="ZG189" s="50"/>
      <c r="ZH189" s="50"/>
      <c r="ZI189" s="50"/>
      <c r="ZJ189" s="50"/>
      <c r="ZK189" s="50"/>
      <c r="ZL189" s="50"/>
      <c r="ZM189" s="50"/>
      <c r="ZN189" s="50"/>
      <c r="ZO189" s="50"/>
      <c r="ZP189" s="50"/>
      <c r="ZQ189" s="50"/>
      <c r="ZR189" s="50"/>
      <c r="ZS189" s="50"/>
      <c r="ZT189" s="50"/>
      <c r="ZU189" s="50"/>
      <c r="ZV189" s="50"/>
      <c r="ZW189" s="50"/>
      <c r="ZX189" s="50"/>
      <c r="ZY189" s="50"/>
      <c r="ZZ189" s="50"/>
      <c r="AAA189" s="50"/>
      <c r="AAB189" s="50"/>
      <c r="AAC189" s="50"/>
      <c r="AAD189" s="50"/>
      <c r="AAE189" s="50"/>
      <c r="AAF189" s="50"/>
      <c r="AAG189" s="50"/>
      <c r="AAH189" s="50"/>
      <c r="AAI189" s="50"/>
      <c r="AAJ189" s="50"/>
      <c r="AAK189" s="50"/>
      <c r="AAL189" s="50"/>
      <c r="AAM189" s="50"/>
      <c r="AAN189" s="50"/>
      <c r="AAO189" s="50"/>
      <c r="AAP189" s="50"/>
      <c r="AAQ189" s="50"/>
      <c r="AAR189" s="50"/>
      <c r="AAS189" s="50"/>
      <c r="AAT189" s="50"/>
      <c r="AAU189" s="50"/>
      <c r="AAV189" s="50"/>
      <c r="AAW189" s="50"/>
      <c r="AAX189" s="50"/>
      <c r="AAY189" s="50"/>
      <c r="AAZ189" s="50"/>
      <c r="ABA189" s="50"/>
      <c r="ABB189" s="50"/>
      <c r="ABC189" s="47"/>
    </row>
    <row r="190" spans="1:731" s="7" customFormat="1" x14ac:dyDescent="0.2">
      <c r="A190" s="271" t="s">
        <v>90</v>
      </c>
      <c r="B190" s="271"/>
      <c r="C190" s="271"/>
      <c r="D190" s="271"/>
      <c r="E190" s="271"/>
      <c r="F190" s="271"/>
      <c r="G190" s="271"/>
      <c r="H190" s="271"/>
      <c r="I190" s="271"/>
      <c r="J190" s="271"/>
      <c r="K190" s="271"/>
      <c r="L190" s="271"/>
      <c r="M190" s="271"/>
      <c r="N190" s="27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  <c r="DR190" s="50"/>
      <c r="DS190" s="50"/>
      <c r="DT190" s="50"/>
      <c r="DU190" s="50"/>
      <c r="DV190" s="50"/>
      <c r="DW190" s="50"/>
      <c r="DX190" s="50"/>
      <c r="DY190" s="50"/>
      <c r="DZ190" s="50"/>
      <c r="EA190" s="50"/>
      <c r="EB190" s="50"/>
      <c r="EC190" s="50"/>
      <c r="ED190" s="50"/>
      <c r="EE190" s="50"/>
      <c r="EF190" s="50"/>
      <c r="EG190" s="50"/>
      <c r="EH190" s="50"/>
      <c r="EI190" s="50"/>
      <c r="EJ190" s="50"/>
      <c r="EK190" s="50"/>
      <c r="EL190" s="50"/>
      <c r="EM190" s="50"/>
      <c r="EN190" s="50"/>
      <c r="EO190" s="50"/>
      <c r="EP190" s="50"/>
      <c r="EQ190" s="50"/>
      <c r="ER190" s="50"/>
      <c r="ES190" s="50"/>
      <c r="ET190" s="50"/>
      <c r="EU190" s="50"/>
      <c r="EV190" s="50"/>
      <c r="EW190" s="50"/>
      <c r="EX190" s="50"/>
      <c r="EY190" s="50"/>
      <c r="EZ190" s="50"/>
      <c r="FA190" s="50"/>
      <c r="FB190" s="50"/>
      <c r="FC190" s="50"/>
      <c r="FD190" s="50"/>
      <c r="FE190" s="50"/>
      <c r="FF190" s="50"/>
      <c r="FG190" s="50"/>
      <c r="FH190" s="50"/>
      <c r="FI190" s="50"/>
      <c r="FJ190" s="50"/>
      <c r="FK190" s="50"/>
      <c r="FL190" s="50"/>
      <c r="FM190" s="50"/>
      <c r="FN190" s="50"/>
      <c r="FO190" s="50"/>
      <c r="FP190" s="50"/>
      <c r="FQ190" s="50"/>
      <c r="FR190" s="50"/>
      <c r="FS190" s="50"/>
      <c r="FT190" s="50"/>
      <c r="FU190" s="50"/>
      <c r="FV190" s="50"/>
      <c r="FW190" s="50"/>
      <c r="FX190" s="50"/>
      <c r="FY190" s="50"/>
      <c r="FZ190" s="50"/>
      <c r="GA190" s="50"/>
      <c r="GB190" s="50"/>
      <c r="GC190" s="50"/>
      <c r="GD190" s="50"/>
      <c r="GE190" s="50"/>
      <c r="GF190" s="50"/>
      <c r="GG190" s="50"/>
      <c r="GH190" s="50"/>
      <c r="GI190" s="50"/>
      <c r="GJ190" s="50"/>
      <c r="GK190" s="50"/>
      <c r="GL190" s="50"/>
      <c r="GM190" s="50"/>
      <c r="GN190" s="50"/>
      <c r="GO190" s="50"/>
      <c r="GP190" s="50"/>
      <c r="GQ190" s="50"/>
      <c r="GR190" s="50"/>
      <c r="GS190" s="50"/>
      <c r="GT190" s="50"/>
      <c r="GU190" s="50"/>
      <c r="GV190" s="50"/>
      <c r="GW190" s="50"/>
      <c r="GX190" s="50"/>
      <c r="GY190" s="50"/>
      <c r="GZ190" s="50"/>
      <c r="HA190" s="50"/>
      <c r="HB190" s="50"/>
      <c r="HC190" s="50"/>
      <c r="HD190" s="50"/>
      <c r="HE190" s="50"/>
      <c r="HF190" s="50"/>
      <c r="HG190" s="50"/>
      <c r="HH190" s="50"/>
      <c r="HI190" s="50"/>
      <c r="HJ190" s="50"/>
      <c r="HK190" s="50"/>
      <c r="HL190" s="50"/>
      <c r="HM190" s="50"/>
      <c r="HN190" s="50"/>
      <c r="HO190" s="50"/>
      <c r="HP190" s="50"/>
      <c r="HQ190" s="50"/>
      <c r="HR190" s="50"/>
      <c r="HS190" s="50"/>
      <c r="HT190" s="50"/>
      <c r="HU190" s="50"/>
      <c r="HV190" s="50"/>
      <c r="HW190" s="50"/>
      <c r="HX190" s="50"/>
      <c r="HY190" s="50"/>
      <c r="HZ190" s="50"/>
      <c r="IA190" s="50"/>
      <c r="IB190" s="50"/>
      <c r="IC190" s="50"/>
      <c r="ID190" s="50"/>
      <c r="IE190" s="50"/>
      <c r="IF190" s="50"/>
      <c r="IG190" s="50"/>
      <c r="IH190" s="50"/>
      <c r="II190" s="50"/>
      <c r="IJ190" s="50"/>
      <c r="IK190" s="50"/>
      <c r="IL190" s="50"/>
      <c r="IM190" s="50"/>
      <c r="IN190" s="50"/>
      <c r="IO190" s="50"/>
      <c r="IP190" s="50"/>
      <c r="IQ190" s="50"/>
      <c r="IR190" s="50"/>
      <c r="IS190" s="50"/>
      <c r="IT190" s="50"/>
      <c r="IU190" s="50"/>
      <c r="IV190" s="50"/>
      <c r="IW190" s="50"/>
      <c r="IX190" s="50"/>
      <c r="IY190" s="50"/>
      <c r="IZ190" s="50"/>
      <c r="JA190" s="50"/>
      <c r="JB190" s="50"/>
      <c r="JC190" s="50"/>
      <c r="JD190" s="50"/>
      <c r="JE190" s="50"/>
      <c r="JF190" s="50"/>
      <c r="JG190" s="50"/>
      <c r="JH190" s="50"/>
      <c r="JI190" s="50"/>
      <c r="JJ190" s="50"/>
      <c r="JK190" s="50"/>
      <c r="JL190" s="50"/>
      <c r="JM190" s="50"/>
      <c r="JN190" s="50"/>
      <c r="JO190" s="50"/>
      <c r="JP190" s="50"/>
      <c r="JQ190" s="50"/>
      <c r="JR190" s="50"/>
      <c r="JS190" s="50"/>
      <c r="JT190" s="50"/>
      <c r="JU190" s="50"/>
      <c r="JV190" s="50"/>
      <c r="JW190" s="50"/>
      <c r="JX190" s="50"/>
      <c r="JY190" s="50"/>
      <c r="JZ190" s="50"/>
      <c r="KA190" s="50"/>
      <c r="KB190" s="50"/>
      <c r="KC190" s="50"/>
      <c r="KD190" s="50"/>
      <c r="KE190" s="50"/>
      <c r="KF190" s="50"/>
      <c r="KG190" s="50"/>
      <c r="KH190" s="50"/>
      <c r="KI190" s="50"/>
      <c r="KJ190" s="50"/>
      <c r="KK190" s="50"/>
      <c r="KL190" s="50"/>
      <c r="KM190" s="50"/>
      <c r="KN190" s="50"/>
      <c r="KO190" s="50"/>
      <c r="KP190" s="50"/>
      <c r="KQ190" s="50"/>
      <c r="KR190" s="50"/>
      <c r="KS190" s="50"/>
      <c r="KT190" s="50"/>
      <c r="KU190" s="50"/>
      <c r="KV190" s="50"/>
      <c r="KW190" s="50"/>
      <c r="KX190" s="50"/>
      <c r="KY190" s="50"/>
      <c r="KZ190" s="50"/>
      <c r="LA190" s="50"/>
      <c r="LB190" s="50"/>
      <c r="LC190" s="50"/>
      <c r="LD190" s="50"/>
      <c r="LE190" s="50"/>
      <c r="LF190" s="50"/>
      <c r="LG190" s="50"/>
      <c r="LH190" s="50"/>
      <c r="LI190" s="50"/>
      <c r="LJ190" s="50"/>
      <c r="LK190" s="50"/>
      <c r="LL190" s="50"/>
      <c r="LM190" s="50"/>
      <c r="LN190" s="50"/>
      <c r="LO190" s="50"/>
      <c r="LP190" s="50"/>
      <c r="LQ190" s="50"/>
      <c r="LR190" s="50"/>
      <c r="LS190" s="50"/>
      <c r="LT190" s="50"/>
      <c r="LU190" s="50"/>
      <c r="LV190" s="50"/>
      <c r="LW190" s="50"/>
      <c r="LX190" s="50"/>
      <c r="LY190" s="50"/>
      <c r="LZ190" s="50"/>
      <c r="MA190" s="50"/>
      <c r="MB190" s="50"/>
      <c r="MC190" s="50"/>
      <c r="MD190" s="50"/>
      <c r="ME190" s="50"/>
      <c r="MF190" s="50"/>
      <c r="MG190" s="50"/>
      <c r="MH190" s="50"/>
      <c r="MI190" s="50"/>
      <c r="MJ190" s="50"/>
      <c r="MK190" s="50"/>
      <c r="ML190" s="50"/>
      <c r="MM190" s="50"/>
      <c r="MN190" s="50"/>
      <c r="MO190" s="50"/>
      <c r="MP190" s="50"/>
      <c r="MQ190" s="50"/>
      <c r="MR190" s="50"/>
      <c r="MS190" s="50"/>
      <c r="MT190" s="50"/>
      <c r="MU190" s="50"/>
      <c r="MV190" s="50"/>
      <c r="MW190" s="50"/>
      <c r="MX190" s="50"/>
      <c r="MY190" s="50"/>
      <c r="MZ190" s="50"/>
      <c r="NA190" s="50"/>
      <c r="NB190" s="50"/>
      <c r="NC190" s="50"/>
      <c r="ND190" s="50"/>
      <c r="NE190" s="50"/>
      <c r="NF190" s="50"/>
      <c r="NG190" s="50"/>
      <c r="NH190" s="50"/>
      <c r="NI190" s="50"/>
      <c r="NJ190" s="50"/>
      <c r="NK190" s="50"/>
      <c r="NL190" s="50"/>
      <c r="NM190" s="50"/>
      <c r="NN190" s="50"/>
      <c r="NO190" s="50"/>
      <c r="NP190" s="50"/>
      <c r="NQ190" s="50"/>
      <c r="NR190" s="50"/>
      <c r="NS190" s="50"/>
      <c r="NT190" s="50"/>
      <c r="NU190" s="50"/>
      <c r="NV190" s="50"/>
      <c r="NW190" s="50"/>
      <c r="NX190" s="50"/>
      <c r="NY190" s="50"/>
      <c r="NZ190" s="50"/>
      <c r="OA190" s="50"/>
      <c r="OB190" s="50"/>
      <c r="OC190" s="50"/>
      <c r="OD190" s="50"/>
      <c r="OE190" s="50"/>
      <c r="OF190" s="50"/>
      <c r="OG190" s="50"/>
      <c r="OH190" s="50"/>
      <c r="OI190" s="50"/>
      <c r="OJ190" s="50"/>
      <c r="OK190" s="50"/>
      <c r="OL190" s="50"/>
      <c r="OM190" s="50"/>
      <c r="ON190" s="50"/>
      <c r="OO190" s="50"/>
      <c r="OP190" s="50"/>
      <c r="OQ190" s="50"/>
      <c r="OR190" s="50"/>
      <c r="OS190" s="50"/>
      <c r="OT190" s="50"/>
      <c r="OU190" s="50"/>
      <c r="OV190" s="50"/>
      <c r="OW190" s="50"/>
      <c r="OX190" s="50"/>
      <c r="OY190" s="50"/>
      <c r="OZ190" s="50"/>
      <c r="PA190" s="50"/>
      <c r="PB190" s="50"/>
      <c r="PC190" s="50"/>
      <c r="PD190" s="50"/>
      <c r="PE190" s="50"/>
      <c r="PF190" s="50"/>
      <c r="PG190" s="50"/>
      <c r="PH190" s="50"/>
      <c r="PI190" s="50"/>
      <c r="PJ190" s="50"/>
      <c r="PK190" s="50"/>
      <c r="PL190" s="50"/>
      <c r="PM190" s="50"/>
      <c r="PN190" s="50"/>
      <c r="PO190" s="50"/>
      <c r="PP190" s="50"/>
      <c r="PQ190" s="50"/>
      <c r="PR190" s="50"/>
      <c r="PS190" s="50"/>
      <c r="PT190" s="50"/>
      <c r="PU190" s="50"/>
      <c r="PV190" s="50"/>
      <c r="PW190" s="50"/>
      <c r="PX190" s="50"/>
      <c r="PY190" s="50"/>
      <c r="PZ190" s="50"/>
      <c r="QA190" s="50"/>
      <c r="QB190" s="50"/>
      <c r="QC190" s="50"/>
      <c r="QD190" s="50"/>
      <c r="QE190" s="50"/>
      <c r="QF190" s="50"/>
      <c r="QG190" s="50"/>
      <c r="QH190" s="50"/>
      <c r="QI190" s="50"/>
      <c r="QJ190" s="50"/>
      <c r="QK190" s="50"/>
      <c r="QL190" s="50"/>
      <c r="QM190" s="50"/>
      <c r="QN190" s="50"/>
      <c r="QO190" s="50"/>
      <c r="QP190" s="50"/>
      <c r="QQ190" s="50"/>
      <c r="QR190" s="50"/>
      <c r="QS190" s="50"/>
      <c r="QT190" s="50"/>
      <c r="QU190" s="50"/>
      <c r="QV190" s="50"/>
      <c r="QW190" s="50"/>
      <c r="QX190" s="50"/>
      <c r="QY190" s="50"/>
      <c r="QZ190" s="50"/>
      <c r="RA190" s="50"/>
      <c r="RB190" s="50"/>
      <c r="RC190" s="50"/>
      <c r="RD190" s="50"/>
      <c r="RE190" s="50"/>
      <c r="RF190" s="50"/>
      <c r="RG190" s="50"/>
      <c r="RH190" s="50"/>
      <c r="RI190" s="50"/>
      <c r="RJ190" s="50"/>
      <c r="RK190" s="50"/>
      <c r="RL190" s="50"/>
      <c r="RM190" s="50"/>
      <c r="RN190" s="50"/>
      <c r="RO190" s="50"/>
      <c r="RP190" s="50"/>
      <c r="RQ190" s="50"/>
      <c r="RR190" s="50"/>
      <c r="RS190" s="50"/>
      <c r="RT190" s="50"/>
      <c r="RU190" s="50"/>
      <c r="RV190" s="50"/>
      <c r="RW190" s="50"/>
      <c r="RX190" s="50"/>
      <c r="RY190" s="50"/>
      <c r="RZ190" s="50"/>
      <c r="SA190" s="50"/>
      <c r="SB190" s="50"/>
      <c r="SC190" s="50"/>
      <c r="SD190" s="50"/>
      <c r="SE190" s="50"/>
      <c r="SF190" s="50"/>
      <c r="SG190" s="50"/>
      <c r="SH190" s="50"/>
      <c r="SI190" s="50"/>
      <c r="SJ190" s="50"/>
      <c r="SK190" s="50"/>
      <c r="SL190" s="50"/>
      <c r="SM190" s="50"/>
      <c r="SN190" s="50"/>
      <c r="SO190" s="50"/>
      <c r="SP190" s="50"/>
      <c r="SQ190" s="50"/>
      <c r="SR190" s="50"/>
      <c r="SS190" s="50"/>
      <c r="ST190" s="50"/>
      <c r="SU190" s="50"/>
      <c r="SV190" s="50"/>
      <c r="SW190" s="50"/>
      <c r="SX190" s="50"/>
      <c r="SY190" s="50"/>
      <c r="SZ190" s="50"/>
      <c r="TA190" s="50"/>
      <c r="TB190" s="50"/>
      <c r="TC190" s="50"/>
      <c r="TD190" s="50"/>
      <c r="TE190" s="50"/>
      <c r="TF190" s="50"/>
      <c r="TG190" s="50"/>
      <c r="TH190" s="50"/>
      <c r="TI190" s="50"/>
      <c r="TJ190" s="50"/>
      <c r="TK190" s="50"/>
      <c r="TL190" s="50"/>
      <c r="TM190" s="50"/>
      <c r="TN190" s="50"/>
      <c r="TO190" s="50"/>
      <c r="TP190" s="50"/>
      <c r="TQ190" s="50"/>
      <c r="TR190" s="50"/>
      <c r="TS190" s="50"/>
      <c r="TT190" s="50"/>
      <c r="TU190" s="50"/>
      <c r="TV190" s="50"/>
      <c r="TW190" s="50"/>
      <c r="TX190" s="50"/>
      <c r="TY190" s="50"/>
      <c r="TZ190" s="50"/>
      <c r="UA190" s="50"/>
      <c r="UB190" s="50"/>
      <c r="UC190" s="50"/>
      <c r="UD190" s="50"/>
      <c r="UE190" s="50"/>
      <c r="UF190" s="50"/>
      <c r="UG190" s="50"/>
      <c r="UH190" s="50"/>
      <c r="UI190" s="50"/>
      <c r="UJ190" s="50"/>
      <c r="UK190" s="50"/>
      <c r="UL190" s="50"/>
      <c r="UM190" s="50"/>
      <c r="UN190" s="50"/>
      <c r="UO190" s="50"/>
      <c r="UP190" s="50"/>
      <c r="UQ190" s="50"/>
      <c r="UR190" s="50"/>
      <c r="US190" s="50"/>
      <c r="UT190" s="50"/>
      <c r="UU190" s="50"/>
      <c r="UV190" s="50"/>
      <c r="UW190" s="50"/>
      <c r="UX190" s="50"/>
      <c r="UY190" s="50"/>
      <c r="UZ190" s="50"/>
      <c r="VA190" s="50"/>
      <c r="VB190" s="50"/>
      <c r="VC190" s="50"/>
      <c r="VD190" s="50"/>
      <c r="VE190" s="50"/>
      <c r="VF190" s="50"/>
      <c r="VG190" s="50"/>
      <c r="VH190" s="50"/>
      <c r="VI190" s="50"/>
      <c r="VJ190" s="50"/>
      <c r="VK190" s="50"/>
      <c r="VL190" s="50"/>
      <c r="VM190" s="50"/>
      <c r="VN190" s="50"/>
      <c r="VO190" s="50"/>
      <c r="VP190" s="50"/>
      <c r="VQ190" s="50"/>
      <c r="VR190" s="50"/>
      <c r="VS190" s="50"/>
      <c r="VT190" s="50"/>
      <c r="VU190" s="50"/>
      <c r="VV190" s="50"/>
      <c r="VW190" s="50"/>
      <c r="VX190" s="50"/>
      <c r="VY190" s="50"/>
      <c r="VZ190" s="50"/>
      <c r="WA190" s="50"/>
      <c r="WB190" s="50"/>
      <c r="WC190" s="50"/>
      <c r="WD190" s="50"/>
      <c r="WE190" s="50"/>
      <c r="WF190" s="50"/>
      <c r="WG190" s="50"/>
      <c r="WH190" s="50"/>
      <c r="WI190" s="50"/>
      <c r="WJ190" s="50"/>
      <c r="WK190" s="50"/>
      <c r="WL190" s="50"/>
      <c r="WM190" s="50"/>
      <c r="WN190" s="50"/>
      <c r="WO190" s="50"/>
      <c r="WP190" s="50"/>
      <c r="WQ190" s="50"/>
      <c r="WR190" s="50"/>
      <c r="WS190" s="50"/>
      <c r="WT190" s="50"/>
      <c r="WU190" s="50"/>
      <c r="WV190" s="50"/>
      <c r="WW190" s="50"/>
      <c r="WX190" s="50"/>
      <c r="WY190" s="50"/>
      <c r="WZ190" s="50"/>
      <c r="XA190" s="50"/>
      <c r="XB190" s="50"/>
      <c r="XC190" s="50"/>
      <c r="XD190" s="50"/>
      <c r="XE190" s="50"/>
      <c r="XF190" s="50"/>
      <c r="XG190" s="50"/>
      <c r="XH190" s="50"/>
      <c r="XI190" s="50"/>
      <c r="XJ190" s="50"/>
      <c r="XK190" s="50"/>
      <c r="XL190" s="50"/>
      <c r="XM190" s="50"/>
      <c r="XN190" s="50"/>
      <c r="XO190" s="50"/>
      <c r="XP190" s="50"/>
      <c r="XQ190" s="50"/>
      <c r="XR190" s="50"/>
      <c r="XS190" s="50"/>
      <c r="XT190" s="50"/>
      <c r="XU190" s="50"/>
      <c r="XV190" s="50"/>
      <c r="XW190" s="50"/>
      <c r="XX190" s="50"/>
      <c r="XY190" s="50"/>
      <c r="XZ190" s="50"/>
      <c r="YA190" s="50"/>
      <c r="YB190" s="50"/>
      <c r="YC190" s="50"/>
      <c r="YD190" s="50"/>
      <c r="YE190" s="50"/>
      <c r="YF190" s="50"/>
      <c r="YG190" s="50"/>
      <c r="YH190" s="50"/>
      <c r="YI190" s="50"/>
      <c r="YJ190" s="50"/>
      <c r="YK190" s="50"/>
      <c r="YL190" s="50"/>
      <c r="YM190" s="50"/>
      <c r="YN190" s="50"/>
      <c r="YO190" s="50"/>
      <c r="YP190" s="50"/>
      <c r="YQ190" s="50"/>
      <c r="YR190" s="50"/>
      <c r="YS190" s="50"/>
      <c r="YT190" s="50"/>
      <c r="YU190" s="50"/>
      <c r="YV190" s="50"/>
      <c r="YW190" s="50"/>
      <c r="YX190" s="50"/>
      <c r="YY190" s="50"/>
      <c r="YZ190" s="50"/>
      <c r="ZA190" s="50"/>
      <c r="ZB190" s="50"/>
      <c r="ZC190" s="50"/>
      <c r="ZD190" s="50"/>
      <c r="ZE190" s="50"/>
      <c r="ZF190" s="50"/>
      <c r="ZG190" s="50"/>
      <c r="ZH190" s="50"/>
      <c r="ZI190" s="50"/>
      <c r="ZJ190" s="50"/>
      <c r="ZK190" s="50"/>
      <c r="ZL190" s="50"/>
      <c r="ZM190" s="50"/>
      <c r="ZN190" s="50"/>
      <c r="ZO190" s="50"/>
      <c r="ZP190" s="50"/>
      <c r="ZQ190" s="50"/>
      <c r="ZR190" s="50"/>
      <c r="ZS190" s="50"/>
      <c r="ZT190" s="50"/>
      <c r="ZU190" s="50"/>
      <c r="ZV190" s="50"/>
      <c r="ZW190" s="50"/>
      <c r="ZX190" s="50"/>
      <c r="ZY190" s="50"/>
      <c r="ZZ190" s="50"/>
      <c r="AAA190" s="50"/>
      <c r="AAB190" s="50"/>
      <c r="AAC190" s="50"/>
      <c r="AAD190" s="50"/>
      <c r="AAE190" s="50"/>
      <c r="AAF190" s="50"/>
      <c r="AAG190" s="50"/>
      <c r="AAH190" s="50"/>
      <c r="AAI190" s="50"/>
      <c r="AAJ190" s="50"/>
      <c r="AAK190" s="50"/>
      <c r="AAL190" s="50"/>
      <c r="AAM190" s="50"/>
      <c r="AAN190" s="50"/>
      <c r="AAO190" s="50"/>
      <c r="AAP190" s="50"/>
      <c r="AAQ190" s="50"/>
      <c r="AAR190" s="50"/>
      <c r="AAS190" s="50"/>
      <c r="AAT190" s="50"/>
      <c r="AAU190" s="50"/>
      <c r="AAV190" s="50"/>
      <c r="AAW190" s="50"/>
      <c r="AAX190" s="50"/>
      <c r="AAY190" s="50"/>
      <c r="AAZ190" s="50"/>
      <c r="ABA190" s="50"/>
      <c r="ABB190" s="50"/>
      <c r="ABC190" s="47"/>
    </row>
    <row r="191" spans="1:731" s="7" customFormat="1" ht="117.75" customHeight="1" x14ac:dyDescent="0.2">
      <c r="A191" s="271" t="s">
        <v>91</v>
      </c>
      <c r="B191" s="271"/>
      <c r="C191" s="271"/>
      <c r="D191" s="271"/>
      <c r="E191" s="271"/>
      <c r="F191" s="271"/>
      <c r="G191" s="271"/>
      <c r="H191" s="271"/>
      <c r="I191" s="271"/>
      <c r="J191" s="271"/>
      <c r="K191" s="271"/>
      <c r="L191" s="271"/>
      <c r="M191" s="271"/>
      <c r="N191" s="27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  <c r="DR191" s="50"/>
      <c r="DS191" s="50"/>
      <c r="DT191" s="50"/>
      <c r="DU191" s="50"/>
      <c r="DV191" s="50"/>
      <c r="DW191" s="50"/>
      <c r="DX191" s="50"/>
      <c r="DY191" s="50"/>
      <c r="DZ191" s="50"/>
      <c r="EA191" s="50"/>
      <c r="EB191" s="50"/>
      <c r="EC191" s="50"/>
      <c r="ED191" s="50"/>
      <c r="EE191" s="50"/>
      <c r="EF191" s="50"/>
      <c r="EG191" s="50"/>
      <c r="EH191" s="50"/>
      <c r="EI191" s="50"/>
      <c r="EJ191" s="50"/>
      <c r="EK191" s="50"/>
      <c r="EL191" s="50"/>
      <c r="EM191" s="50"/>
      <c r="EN191" s="50"/>
      <c r="EO191" s="50"/>
      <c r="EP191" s="50"/>
      <c r="EQ191" s="50"/>
      <c r="ER191" s="50"/>
      <c r="ES191" s="50"/>
      <c r="ET191" s="50"/>
      <c r="EU191" s="50"/>
      <c r="EV191" s="50"/>
      <c r="EW191" s="50"/>
      <c r="EX191" s="50"/>
      <c r="EY191" s="50"/>
      <c r="EZ191" s="50"/>
      <c r="FA191" s="50"/>
      <c r="FB191" s="50"/>
      <c r="FC191" s="50"/>
      <c r="FD191" s="50"/>
      <c r="FE191" s="50"/>
      <c r="FF191" s="50"/>
      <c r="FG191" s="50"/>
      <c r="FH191" s="50"/>
      <c r="FI191" s="50"/>
      <c r="FJ191" s="50"/>
      <c r="FK191" s="50"/>
      <c r="FL191" s="50"/>
      <c r="FM191" s="50"/>
      <c r="FN191" s="50"/>
      <c r="FO191" s="50"/>
      <c r="FP191" s="50"/>
      <c r="FQ191" s="50"/>
      <c r="FR191" s="50"/>
      <c r="FS191" s="50"/>
      <c r="FT191" s="50"/>
      <c r="FU191" s="50"/>
      <c r="FV191" s="50"/>
      <c r="FW191" s="50"/>
      <c r="FX191" s="50"/>
      <c r="FY191" s="50"/>
      <c r="FZ191" s="50"/>
      <c r="GA191" s="50"/>
      <c r="GB191" s="50"/>
      <c r="GC191" s="50"/>
      <c r="GD191" s="50"/>
      <c r="GE191" s="50"/>
      <c r="GF191" s="50"/>
      <c r="GG191" s="50"/>
      <c r="GH191" s="50"/>
      <c r="GI191" s="50"/>
      <c r="GJ191" s="50"/>
      <c r="GK191" s="50"/>
      <c r="GL191" s="50"/>
      <c r="GM191" s="50"/>
      <c r="GN191" s="50"/>
      <c r="GO191" s="50"/>
      <c r="GP191" s="50"/>
      <c r="GQ191" s="50"/>
      <c r="GR191" s="50"/>
      <c r="GS191" s="50"/>
      <c r="GT191" s="50"/>
      <c r="GU191" s="50"/>
      <c r="GV191" s="50"/>
      <c r="GW191" s="50"/>
      <c r="GX191" s="50"/>
      <c r="GY191" s="50"/>
      <c r="GZ191" s="50"/>
      <c r="HA191" s="50"/>
      <c r="HB191" s="50"/>
      <c r="HC191" s="50"/>
      <c r="HD191" s="50"/>
      <c r="HE191" s="50"/>
      <c r="HF191" s="50"/>
      <c r="HG191" s="50"/>
      <c r="HH191" s="50"/>
      <c r="HI191" s="50"/>
      <c r="HJ191" s="50"/>
      <c r="HK191" s="50"/>
      <c r="HL191" s="50"/>
      <c r="HM191" s="50"/>
      <c r="HN191" s="50"/>
      <c r="HO191" s="50"/>
      <c r="HP191" s="50"/>
      <c r="HQ191" s="50"/>
      <c r="HR191" s="50"/>
      <c r="HS191" s="50"/>
      <c r="HT191" s="50"/>
      <c r="HU191" s="50"/>
      <c r="HV191" s="50"/>
      <c r="HW191" s="50"/>
      <c r="HX191" s="50"/>
      <c r="HY191" s="50"/>
      <c r="HZ191" s="50"/>
      <c r="IA191" s="50"/>
      <c r="IB191" s="50"/>
      <c r="IC191" s="50"/>
      <c r="ID191" s="50"/>
      <c r="IE191" s="50"/>
      <c r="IF191" s="50"/>
      <c r="IG191" s="50"/>
      <c r="IH191" s="50"/>
      <c r="II191" s="50"/>
      <c r="IJ191" s="50"/>
      <c r="IK191" s="50"/>
      <c r="IL191" s="50"/>
      <c r="IM191" s="50"/>
      <c r="IN191" s="50"/>
      <c r="IO191" s="50"/>
      <c r="IP191" s="50"/>
      <c r="IQ191" s="50"/>
      <c r="IR191" s="50"/>
      <c r="IS191" s="50"/>
      <c r="IT191" s="50"/>
      <c r="IU191" s="50"/>
      <c r="IV191" s="50"/>
      <c r="IW191" s="50"/>
      <c r="IX191" s="50"/>
      <c r="IY191" s="50"/>
      <c r="IZ191" s="50"/>
      <c r="JA191" s="50"/>
      <c r="JB191" s="50"/>
      <c r="JC191" s="50"/>
      <c r="JD191" s="50"/>
      <c r="JE191" s="50"/>
      <c r="JF191" s="50"/>
      <c r="JG191" s="50"/>
      <c r="JH191" s="50"/>
      <c r="JI191" s="50"/>
      <c r="JJ191" s="50"/>
      <c r="JK191" s="50"/>
      <c r="JL191" s="50"/>
      <c r="JM191" s="50"/>
      <c r="JN191" s="50"/>
      <c r="JO191" s="50"/>
      <c r="JP191" s="50"/>
      <c r="JQ191" s="50"/>
      <c r="JR191" s="50"/>
      <c r="JS191" s="50"/>
      <c r="JT191" s="50"/>
      <c r="JU191" s="50"/>
      <c r="JV191" s="50"/>
      <c r="JW191" s="50"/>
      <c r="JX191" s="50"/>
      <c r="JY191" s="50"/>
      <c r="JZ191" s="50"/>
      <c r="KA191" s="50"/>
      <c r="KB191" s="50"/>
      <c r="KC191" s="50"/>
      <c r="KD191" s="50"/>
      <c r="KE191" s="50"/>
      <c r="KF191" s="50"/>
      <c r="KG191" s="50"/>
      <c r="KH191" s="50"/>
      <c r="KI191" s="50"/>
      <c r="KJ191" s="50"/>
      <c r="KK191" s="50"/>
      <c r="KL191" s="50"/>
      <c r="KM191" s="50"/>
      <c r="KN191" s="50"/>
      <c r="KO191" s="50"/>
      <c r="KP191" s="50"/>
      <c r="KQ191" s="50"/>
      <c r="KR191" s="50"/>
      <c r="KS191" s="50"/>
      <c r="KT191" s="50"/>
      <c r="KU191" s="50"/>
      <c r="KV191" s="50"/>
      <c r="KW191" s="50"/>
      <c r="KX191" s="50"/>
      <c r="KY191" s="50"/>
      <c r="KZ191" s="50"/>
      <c r="LA191" s="50"/>
      <c r="LB191" s="50"/>
      <c r="LC191" s="50"/>
      <c r="LD191" s="50"/>
      <c r="LE191" s="50"/>
      <c r="LF191" s="50"/>
      <c r="LG191" s="50"/>
      <c r="LH191" s="50"/>
      <c r="LI191" s="50"/>
      <c r="LJ191" s="50"/>
      <c r="LK191" s="50"/>
      <c r="LL191" s="50"/>
      <c r="LM191" s="50"/>
      <c r="LN191" s="50"/>
      <c r="LO191" s="50"/>
      <c r="LP191" s="50"/>
      <c r="LQ191" s="50"/>
      <c r="LR191" s="50"/>
      <c r="LS191" s="50"/>
      <c r="LT191" s="50"/>
      <c r="LU191" s="50"/>
      <c r="LV191" s="50"/>
      <c r="LW191" s="50"/>
      <c r="LX191" s="50"/>
      <c r="LY191" s="50"/>
      <c r="LZ191" s="50"/>
      <c r="MA191" s="50"/>
      <c r="MB191" s="50"/>
      <c r="MC191" s="50"/>
      <c r="MD191" s="50"/>
      <c r="ME191" s="50"/>
      <c r="MF191" s="50"/>
      <c r="MG191" s="50"/>
      <c r="MH191" s="50"/>
      <c r="MI191" s="50"/>
      <c r="MJ191" s="50"/>
      <c r="MK191" s="50"/>
      <c r="ML191" s="50"/>
      <c r="MM191" s="50"/>
      <c r="MN191" s="50"/>
      <c r="MO191" s="50"/>
      <c r="MP191" s="50"/>
      <c r="MQ191" s="50"/>
      <c r="MR191" s="50"/>
      <c r="MS191" s="50"/>
      <c r="MT191" s="50"/>
      <c r="MU191" s="50"/>
      <c r="MV191" s="50"/>
      <c r="MW191" s="50"/>
      <c r="MX191" s="50"/>
      <c r="MY191" s="50"/>
      <c r="MZ191" s="50"/>
      <c r="NA191" s="50"/>
      <c r="NB191" s="50"/>
      <c r="NC191" s="50"/>
      <c r="ND191" s="50"/>
      <c r="NE191" s="50"/>
      <c r="NF191" s="50"/>
      <c r="NG191" s="50"/>
      <c r="NH191" s="50"/>
      <c r="NI191" s="50"/>
      <c r="NJ191" s="50"/>
      <c r="NK191" s="50"/>
      <c r="NL191" s="50"/>
      <c r="NM191" s="50"/>
      <c r="NN191" s="50"/>
      <c r="NO191" s="50"/>
      <c r="NP191" s="50"/>
      <c r="NQ191" s="50"/>
      <c r="NR191" s="50"/>
      <c r="NS191" s="50"/>
      <c r="NT191" s="50"/>
      <c r="NU191" s="50"/>
      <c r="NV191" s="50"/>
      <c r="NW191" s="50"/>
      <c r="NX191" s="50"/>
      <c r="NY191" s="50"/>
      <c r="NZ191" s="50"/>
      <c r="OA191" s="50"/>
      <c r="OB191" s="50"/>
      <c r="OC191" s="50"/>
      <c r="OD191" s="50"/>
      <c r="OE191" s="50"/>
      <c r="OF191" s="50"/>
      <c r="OG191" s="50"/>
      <c r="OH191" s="50"/>
      <c r="OI191" s="50"/>
      <c r="OJ191" s="50"/>
      <c r="OK191" s="50"/>
      <c r="OL191" s="50"/>
      <c r="OM191" s="50"/>
      <c r="ON191" s="50"/>
      <c r="OO191" s="50"/>
      <c r="OP191" s="50"/>
      <c r="OQ191" s="50"/>
      <c r="OR191" s="50"/>
      <c r="OS191" s="50"/>
      <c r="OT191" s="50"/>
      <c r="OU191" s="50"/>
      <c r="OV191" s="50"/>
      <c r="OW191" s="50"/>
      <c r="OX191" s="50"/>
      <c r="OY191" s="50"/>
      <c r="OZ191" s="50"/>
      <c r="PA191" s="50"/>
      <c r="PB191" s="50"/>
      <c r="PC191" s="50"/>
      <c r="PD191" s="50"/>
      <c r="PE191" s="50"/>
      <c r="PF191" s="50"/>
      <c r="PG191" s="50"/>
      <c r="PH191" s="50"/>
      <c r="PI191" s="50"/>
      <c r="PJ191" s="50"/>
      <c r="PK191" s="50"/>
      <c r="PL191" s="50"/>
      <c r="PM191" s="50"/>
      <c r="PN191" s="50"/>
      <c r="PO191" s="50"/>
      <c r="PP191" s="50"/>
      <c r="PQ191" s="50"/>
      <c r="PR191" s="50"/>
      <c r="PS191" s="50"/>
      <c r="PT191" s="50"/>
      <c r="PU191" s="50"/>
      <c r="PV191" s="50"/>
      <c r="PW191" s="50"/>
      <c r="PX191" s="50"/>
      <c r="PY191" s="50"/>
      <c r="PZ191" s="50"/>
      <c r="QA191" s="50"/>
      <c r="QB191" s="50"/>
      <c r="QC191" s="50"/>
      <c r="QD191" s="50"/>
      <c r="QE191" s="50"/>
      <c r="QF191" s="50"/>
      <c r="QG191" s="50"/>
      <c r="QH191" s="50"/>
      <c r="QI191" s="50"/>
      <c r="QJ191" s="50"/>
      <c r="QK191" s="50"/>
      <c r="QL191" s="50"/>
      <c r="QM191" s="50"/>
      <c r="QN191" s="50"/>
      <c r="QO191" s="50"/>
      <c r="QP191" s="50"/>
      <c r="QQ191" s="50"/>
      <c r="QR191" s="50"/>
      <c r="QS191" s="50"/>
      <c r="QT191" s="50"/>
      <c r="QU191" s="50"/>
      <c r="QV191" s="50"/>
      <c r="QW191" s="50"/>
      <c r="QX191" s="50"/>
      <c r="QY191" s="50"/>
      <c r="QZ191" s="50"/>
      <c r="RA191" s="50"/>
      <c r="RB191" s="50"/>
      <c r="RC191" s="50"/>
      <c r="RD191" s="50"/>
      <c r="RE191" s="50"/>
      <c r="RF191" s="50"/>
      <c r="RG191" s="50"/>
      <c r="RH191" s="50"/>
      <c r="RI191" s="50"/>
      <c r="RJ191" s="50"/>
      <c r="RK191" s="50"/>
      <c r="RL191" s="50"/>
      <c r="RM191" s="50"/>
      <c r="RN191" s="50"/>
      <c r="RO191" s="50"/>
      <c r="RP191" s="50"/>
      <c r="RQ191" s="50"/>
      <c r="RR191" s="50"/>
      <c r="RS191" s="50"/>
      <c r="RT191" s="50"/>
      <c r="RU191" s="50"/>
      <c r="RV191" s="50"/>
      <c r="RW191" s="50"/>
      <c r="RX191" s="50"/>
      <c r="RY191" s="50"/>
      <c r="RZ191" s="50"/>
      <c r="SA191" s="50"/>
      <c r="SB191" s="50"/>
      <c r="SC191" s="50"/>
      <c r="SD191" s="50"/>
      <c r="SE191" s="50"/>
      <c r="SF191" s="50"/>
      <c r="SG191" s="50"/>
      <c r="SH191" s="50"/>
      <c r="SI191" s="50"/>
      <c r="SJ191" s="50"/>
      <c r="SK191" s="50"/>
      <c r="SL191" s="50"/>
      <c r="SM191" s="50"/>
      <c r="SN191" s="50"/>
      <c r="SO191" s="50"/>
      <c r="SP191" s="50"/>
      <c r="SQ191" s="50"/>
      <c r="SR191" s="50"/>
      <c r="SS191" s="50"/>
      <c r="ST191" s="50"/>
      <c r="SU191" s="50"/>
      <c r="SV191" s="50"/>
      <c r="SW191" s="50"/>
      <c r="SX191" s="50"/>
      <c r="SY191" s="50"/>
      <c r="SZ191" s="50"/>
      <c r="TA191" s="50"/>
      <c r="TB191" s="50"/>
      <c r="TC191" s="50"/>
      <c r="TD191" s="50"/>
      <c r="TE191" s="50"/>
      <c r="TF191" s="50"/>
      <c r="TG191" s="50"/>
      <c r="TH191" s="50"/>
      <c r="TI191" s="50"/>
      <c r="TJ191" s="50"/>
      <c r="TK191" s="50"/>
      <c r="TL191" s="50"/>
      <c r="TM191" s="50"/>
      <c r="TN191" s="50"/>
      <c r="TO191" s="50"/>
      <c r="TP191" s="50"/>
      <c r="TQ191" s="50"/>
      <c r="TR191" s="50"/>
      <c r="TS191" s="50"/>
      <c r="TT191" s="50"/>
      <c r="TU191" s="50"/>
      <c r="TV191" s="50"/>
      <c r="TW191" s="50"/>
      <c r="TX191" s="50"/>
      <c r="TY191" s="50"/>
      <c r="TZ191" s="50"/>
      <c r="UA191" s="50"/>
      <c r="UB191" s="50"/>
      <c r="UC191" s="50"/>
      <c r="UD191" s="50"/>
      <c r="UE191" s="50"/>
      <c r="UF191" s="50"/>
      <c r="UG191" s="50"/>
      <c r="UH191" s="50"/>
      <c r="UI191" s="50"/>
      <c r="UJ191" s="50"/>
      <c r="UK191" s="50"/>
      <c r="UL191" s="50"/>
      <c r="UM191" s="50"/>
      <c r="UN191" s="50"/>
      <c r="UO191" s="50"/>
      <c r="UP191" s="50"/>
      <c r="UQ191" s="50"/>
      <c r="UR191" s="50"/>
      <c r="US191" s="50"/>
      <c r="UT191" s="50"/>
      <c r="UU191" s="50"/>
      <c r="UV191" s="50"/>
      <c r="UW191" s="50"/>
      <c r="UX191" s="50"/>
      <c r="UY191" s="50"/>
      <c r="UZ191" s="50"/>
      <c r="VA191" s="50"/>
      <c r="VB191" s="50"/>
      <c r="VC191" s="50"/>
      <c r="VD191" s="50"/>
      <c r="VE191" s="50"/>
      <c r="VF191" s="50"/>
      <c r="VG191" s="50"/>
      <c r="VH191" s="50"/>
      <c r="VI191" s="50"/>
      <c r="VJ191" s="50"/>
      <c r="VK191" s="50"/>
      <c r="VL191" s="50"/>
      <c r="VM191" s="50"/>
      <c r="VN191" s="50"/>
      <c r="VO191" s="50"/>
      <c r="VP191" s="50"/>
      <c r="VQ191" s="50"/>
      <c r="VR191" s="50"/>
      <c r="VS191" s="50"/>
      <c r="VT191" s="50"/>
      <c r="VU191" s="50"/>
      <c r="VV191" s="50"/>
      <c r="VW191" s="50"/>
      <c r="VX191" s="50"/>
      <c r="VY191" s="50"/>
      <c r="VZ191" s="50"/>
      <c r="WA191" s="50"/>
      <c r="WB191" s="50"/>
      <c r="WC191" s="50"/>
      <c r="WD191" s="50"/>
      <c r="WE191" s="50"/>
      <c r="WF191" s="50"/>
      <c r="WG191" s="50"/>
      <c r="WH191" s="50"/>
      <c r="WI191" s="50"/>
      <c r="WJ191" s="50"/>
      <c r="WK191" s="50"/>
      <c r="WL191" s="50"/>
      <c r="WM191" s="50"/>
      <c r="WN191" s="50"/>
      <c r="WO191" s="50"/>
      <c r="WP191" s="50"/>
      <c r="WQ191" s="50"/>
      <c r="WR191" s="50"/>
      <c r="WS191" s="50"/>
      <c r="WT191" s="50"/>
      <c r="WU191" s="50"/>
      <c r="WV191" s="50"/>
      <c r="WW191" s="50"/>
      <c r="WX191" s="50"/>
      <c r="WY191" s="50"/>
      <c r="WZ191" s="50"/>
      <c r="XA191" s="50"/>
      <c r="XB191" s="50"/>
      <c r="XC191" s="50"/>
      <c r="XD191" s="50"/>
      <c r="XE191" s="50"/>
      <c r="XF191" s="50"/>
      <c r="XG191" s="50"/>
      <c r="XH191" s="50"/>
      <c r="XI191" s="50"/>
      <c r="XJ191" s="50"/>
      <c r="XK191" s="50"/>
      <c r="XL191" s="50"/>
      <c r="XM191" s="50"/>
      <c r="XN191" s="50"/>
      <c r="XO191" s="50"/>
      <c r="XP191" s="50"/>
      <c r="XQ191" s="50"/>
      <c r="XR191" s="50"/>
      <c r="XS191" s="50"/>
      <c r="XT191" s="50"/>
      <c r="XU191" s="50"/>
      <c r="XV191" s="50"/>
      <c r="XW191" s="50"/>
      <c r="XX191" s="50"/>
      <c r="XY191" s="50"/>
      <c r="XZ191" s="50"/>
      <c r="YA191" s="50"/>
      <c r="YB191" s="50"/>
      <c r="YC191" s="50"/>
      <c r="YD191" s="50"/>
      <c r="YE191" s="50"/>
      <c r="YF191" s="50"/>
      <c r="YG191" s="50"/>
      <c r="YH191" s="50"/>
      <c r="YI191" s="50"/>
      <c r="YJ191" s="50"/>
      <c r="YK191" s="50"/>
      <c r="YL191" s="50"/>
      <c r="YM191" s="50"/>
      <c r="YN191" s="50"/>
      <c r="YO191" s="50"/>
      <c r="YP191" s="50"/>
      <c r="YQ191" s="50"/>
      <c r="YR191" s="50"/>
      <c r="YS191" s="50"/>
      <c r="YT191" s="50"/>
      <c r="YU191" s="50"/>
      <c r="YV191" s="50"/>
      <c r="YW191" s="50"/>
      <c r="YX191" s="50"/>
      <c r="YY191" s="50"/>
      <c r="YZ191" s="50"/>
      <c r="ZA191" s="50"/>
      <c r="ZB191" s="50"/>
      <c r="ZC191" s="50"/>
      <c r="ZD191" s="50"/>
      <c r="ZE191" s="50"/>
      <c r="ZF191" s="50"/>
      <c r="ZG191" s="50"/>
      <c r="ZH191" s="50"/>
      <c r="ZI191" s="50"/>
      <c r="ZJ191" s="50"/>
      <c r="ZK191" s="50"/>
      <c r="ZL191" s="50"/>
      <c r="ZM191" s="50"/>
      <c r="ZN191" s="50"/>
      <c r="ZO191" s="50"/>
      <c r="ZP191" s="50"/>
      <c r="ZQ191" s="50"/>
      <c r="ZR191" s="50"/>
      <c r="ZS191" s="50"/>
      <c r="ZT191" s="50"/>
      <c r="ZU191" s="50"/>
      <c r="ZV191" s="50"/>
      <c r="ZW191" s="50"/>
      <c r="ZX191" s="50"/>
      <c r="ZY191" s="50"/>
      <c r="ZZ191" s="50"/>
      <c r="AAA191" s="50"/>
      <c r="AAB191" s="50"/>
      <c r="AAC191" s="50"/>
      <c r="AAD191" s="50"/>
      <c r="AAE191" s="50"/>
      <c r="AAF191" s="50"/>
      <c r="AAG191" s="50"/>
      <c r="AAH191" s="50"/>
      <c r="AAI191" s="50"/>
      <c r="AAJ191" s="50"/>
      <c r="AAK191" s="50"/>
      <c r="AAL191" s="50"/>
      <c r="AAM191" s="50"/>
      <c r="AAN191" s="50"/>
      <c r="AAO191" s="50"/>
      <c r="AAP191" s="50"/>
      <c r="AAQ191" s="50"/>
      <c r="AAR191" s="50"/>
      <c r="AAS191" s="50"/>
      <c r="AAT191" s="50"/>
      <c r="AAU191" s="50"/>
      <c r="AAV191" s="50"/>
      <c r="AAW191" s="50"/>
      <c r="AAX191" s="50"/>
      <c r="AAY191" s="50"/>
      <c r="AAZ191" s="50"/>
      <c r="ABA191" s="50"/>
      <c r="ABB191" s="50"/>
      <c r="ABC191" s="47"/>
    </row>
    <row r="192" spans="1:731" ht="115.5" customHeight="1" x14ac:dyDescent="0.2">
      <c r="A192" s="62" t="s">
        <v>126</v>
      </c>
      <c r="B192" s="62" t="s">
        <v>124</v>
      </c>
      <c r="C192" s="21"/>
      <c r="D192" s="9"/>
      <c r="E192" s="9"/>
      <c r="F192" s="9"/>
      <c r="G192" s="21"/>
      <c r="H192" s="7"/>
      <c r="I192" s="7"/>
      <c r="J192" s="7"/>
      <c r="K192" s="7"/>
      <c r="L192" s="7"/>
      <c r="M192" s="7"/>
      <c r="N192" s="7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  <c r="DH192" s="50"/>
      <c r="DI192" s="50"/>
      <c r="DJ192" s="50"/>
      <c r="DK192" s="50"/>
      <c r="DL192" s="50"/>
      <c r="DM192" s="50"/>
      <c r="DN192" s="50"/>
      <c r="DO192" s="50"/>
      <c r="DP192" s="50"/>
      <c r="DQ192" s="50"/>
      <c r="DR192" s="50"/>
      <c r="DS192" s="50"/>
      <c r="DT192" s="50"/>
      <c r="DU192" s="50"/>
      <c r="DV192" s="50"/>
      <c r="DW192" s="50"/>
      <c r="DX192" s="50"/>
      <c r="DY192" s="50"/>
      <c r="DZ192" s="50"/>
      <c r="EA192" s="50"/>
      <c r="EB192" s="50"/>
      <c r="EC192" s="50"/>
      <c r="ED192" s="50"/>
      <c r="EE192" s="50"/>
      <c r="EF192" s="50"/>
      <c r="EG192" s="50"/>
      <c r="EH192" s="50"/>
      <c r="EI192" s="50"/>
      <c r="EJ192" s="50"/>
      <c r="EK192" s="50"/>
      <c r="EL192" s="50"/>
      <c r="EM192" s="50"/>
      <c r="EN192" s="50"/>
      <c r="EO192" s="50"/>
      <c r="EP192" s="50"/>
      <c r="EQ192" s="50"/>
      <c r="ER192" s="50"/>
      <c r="ES192" s="50"/>
      <c r="ET192" s="50"/>
      <c r="EU192" s="50"/>
      <c r="EV192" s="50"/>
      <c r="EW192" s="50"/>
      <c r="EX192" s="50"/>
      <c r="EY192" s="50"/>
      <c r="EZ192" s="50"/>
      <c r="FA192" s="50"/>
      <c r="FB192" s="50"/>
      <c r="FC192" s="50"/>
      <c r="FD192" s="50"/>
      <c r="FE192" s="50"/>
      <c r="FF192" s="50"/>
      <c r="FG192" s="50"/>
      <c r="FH192" s="50"/>
      <c r="FI192" s="50"/>
      <c r="FJ192" s="50"/>
      <c r="FK192" s="50"/>
      <c r="FL192" s="50"/>
      <c r="FM192" s="50"/>
      <c r="FN192" s="50"/>
      <c r="FO192" s="50"/>
      <c r="FP192" s="50"/>
      <c r="FQ192" s="50"/>
      <c r="FR192" s="50"/>
      <c r="FS192" s="50"/>
      <c r="FT192" s="50"/>
      <c r="FU192" s="50"/>
      <c r="FV192" s="50"/>
      <c r="FW192" s="50"/>
      <c r="FX192" s="50"/>
      <c r="FY192" s="50"/>
      <c r="FZ192" s="50"/>
      <c r="GA192" s="50"/>
      <c r="GB192" s="50"/>
      <c r="GC192" s="50"/>
      <c r="GD192" s="50"/>
      <c r="GE192" s="50"/>
      <c r="GF192" s="50"/>
      <c r="GG192" s="50"/>
      <c r="GH192" s="50"/>
      <c r="GI192" s="50"/>
      <c r="GJ192" s="50"/>
      <c r="GK192" s="50"/>
      <c r="GL192" s="50"/>
      <c r="GM192" s="50"/>
      <c r="GN192" s="50"/>
      <c r="GO192" s="50"/>
      <c r="GP192" s="50"/>
      <c r="GQ192" s="50"/>
      <c r="GR192" s="50"/>
      <c r="GS192" s="50"/>
      <c r="GT192" s="50"/>
      <c r="GU192" s="50"/>
      <c r="GV192" s="50"/>
      <c r="GW192" s="50"/>
      <c r="GX192" s="50"/>
      <c r="GY192" s="50"/>
      <c r="GZ192" s="50"/>
      <c r="HA192" s="50"/>
      <c r="HB192" s="50"/>
      <c r="HC192" s="50"/>
      <c r="HD192" s="50"/>
      <c r="HE192" s="50"/>
      <c r="HF192" s="50"/>
      <c r="HG192" s="50"/>
      <c r="HH192" s="50"/>
      <c r="HI192" s="50"/>
      <c r="HJ192" s="50"/>
      <c r="HK192" s="50"/>
      <c r="HL192" s="50"/>
      <c r="HM192" s="50"/>
      <c r="HN192" s="50"/>
      <c r="HO192" s="50"/>
      <c r="HP192" s="50"/>
      <c r="HQ192" s="50"/>
      <c r="HR192" s="50"/>
      <c r="HS192" s="50"/>
      <c r="HT192" s="50"/>
      <c r="HU192" s="50"/>
      <c r="HV192" s="50"/>
      <c r="HW192" s="50"/>
      <c r="HX192" s="50"/>
      <c r="HY192" s="50"/>
      <c r="HZ192" s="50"/>
      <c r="IA192" s="50"/>
      <c r="IB192" s="50"/>
      <c r="IC192" s="50"/>
      <c r="ID192" s="50"/>
      <c r="IE192" s="50"/>
      <c r="IF192" s="50"/>
      <c r="IG192" s="50"/>
      <c r="IH192" s="50"/>
      <c r="II192" s="50"/>
      <c r="IJ192" s="50"/>
      <c r="IK192" s="50"/>
      <c r="IL192" s="50"/>
      <c r="IM192" s="50"/>
      <c r="IN192" s="50"/>
      <c r="IO192" s="50"/>
      <c r="IP192" s="50"/>
      <c r="IQ192" s="50"/>
      <c r="IR192" s="50"/>
      <c r="IS192" s="50"/>
      <c r="IT192" s="50"/>
      <c r="IU192" s="50"/>
      <c r="IV192" s="50"/>
      <c r="IW192" s="50"/>
      <c r="IX192" s="50"/>
      <c r="IY192" s="50"/>
      <c r="IZ192" s="50"/>
      <c r="JA192" s="50"/>
      <c r="JB192" s="50"/>
      <c r="JC192" s="50"/>
      <c r="JD192" s="50"/>
      <c r="JE192" s="50"/>
      <c r="JF192" s="50"/>
      <c r="JG192" s="50"/>
      <c r="JH192" s="50"/>
      <c r="JI192" s="50"/>
      <c r="JJ192" s="50"/>
      <c r="JK192" s="50"/>
      <c r="JL192" s="50"/>
      <c r="JM192" s="50"/>
      <c r="JN192" s="50"/>
      <c r="JO192" s="50"/>
      <c r="JP192" s="50"/>
      <c r="JQ192" s="50"/>
      <c r="JR192" s="50"/>
      <c r="JS192" s="50"/>
      <c r="JT192" s="50"/>
      <c r="JU192" s="50"/>
      <c r="JV192" s="50"/>
      <c r="JW192" s="50"/>
      <c r="JX192" s="50"/>
      <c r="JY192" s="50"/>
      <c r="JZ192" s="50"/>
      <c r="KA192" s="50"/>
      <c r="KB192" s="50"/>
      <c r="KC192" s="50"/>
      <c r="KD192" s="50"/>
      <c r="KE192" s="50"/>
      <c r="KF192" s="50"/>
      <c r="KG192" s="50"/>
      <c r="KH192" s="50"/>
      <c r="KI192" s="50"/>
      <c r="KJ192" s="50"/>
      <c r="KK192" s="50"/>
      <c r="KL192" s="50"/>
      <c r="KM192" s="50"/>
      <c r="KN192" s="50"/>
      <c r="KO192" s="50"/>
      <c r="KP192" s="50"/>
      <c r="KQ192" s="50"/>
      <c r="KR192" s="50"/>
      <c r="KS192" s="50"/>
      <c r="KT192" s="50"/>
      <c r="KU192" s="50"/>
      <c r="KV192" s="50"/>
      <c r="KW192" s="50"/>
      <c r="KX192" s="50"/>
      <c r="KY192" s="50"/>
      <c r="KZ192" s="50"/>
      <c r="LA192" s="50"/>
      <c r="LB192" s="50"/>
      <c r="LC192" s="50"/>
      <c r="LD192" s="50"/>
      <c r="LE192" s="50"/>
      <c r="LF192" s="50"/>
      <c r="LG192" s="50"/>
      <c r="LH192" s="50"/>
      <c r="LI192" s="50"/>
      <c r="LJ192" s="50"/>
      <c r="LK192" s="50"/>
      <c r="LL192" s="50"/>
      <c r="LM192" s="50"/>
      <c r="LN192" s="50"/>
      <c r="LO192" s="50"/>
      <c r="LP192" s="50"/>
      <c r="LQ192" s="50"/>
      <c r="LR192" s="50"/>
      <c r="LS192" s="50"/>
      <c r="LT192" s="50"/>
      <c r="LU192" s="50"/>
      <c r="LV192" s="50"/>
      <c r="LW192" s="50"/>
      <c r="LX192" s="50"/>
      <c r="LY192" s="50"/>
      <c r="LZ192" s="50"/>
      <c r="MA192" s="50"/>
      <c r="MB192" s="50"/>
      <c r="MC192" s="50"/>
      <c r="MD192" s="50"/>
      <c r="ME192" s="50"/>
      <c r="MF192" s="50"/>
      <c r="MG192" s="50"/>
      <c r="MH192" s="50"/>
      <c r="MI192" s="50"/>
      <c r="MJ192" s="50"/>
      <c r="MK192" s="50"/>
      <c r="ML192" s="50"/>
      <c r="MM192" s="50"/>
      <c r="MN192" s="50"/>
      <c r="MO192" s="50"/>
      <c r="MP192" s="50"/>
      <c r="MQ192" s="50"/>
      <c r="MR192" s="50"/>
      <c r="MS192" s="50"/>
      <c r="MT192" s="50"/>
      <c r="MU192" s="50"/>
      <c r="MV192" s="50"/>
      <c r="MW192" s="50"/>
      <c r="MX192" s="50"/>
      <c r="MY192" s="50"/>
      <c r="MZ192" s="50"/>
      <c r="NA192" s="50"/>
      <c r="NB192" s="50"/>
      <c r="NC192" s="50"/>
      <c r="ND192" s="50"/>
      <c r="NE192" s="50"/>
      <c r="NF192" s="50"/>
      <c r="NG192" s="50"/>
      <c r="NH192" s="50"/>
      <c r="NI192" s="50"/>
      <c r="NJ192" s="50"/>
      <c r="NK192" s="50"/>
      <c r="NL192" s="50"/>
      <c r="NM192" s="50"/>
      <c r="NN192" s="50"/>
      <c r="NO192" s="50"/>
      <c r="NP192" s="50"/>
      <c r="NQ192" s="50"/>
      <c r="NR192" s="50"/>
      <c r="NS192" s="50"/>
      <c r="NT192" s="50"/>
      <c r="NU192" s="50"/>
      <c r="NV192" s="50"/>
      <c r="NW192" s="50"/>
      <c r="NX192" s="50"/>
      <c r="NY192" s="50"/>
      <c r="NZ192" s="50"/>
      <c r="OA192" s="50"/>
      <c r="OB192" s="50"/>
      <c r="OC192" s="50"/>
      <c r="OD192" s="50"/>
      <c r="OE192" s="50"/>
      <c r="OF192" s="50"/>
      <c r="OG192" s="50"/>
      <c r="OH192" s="50"/>
      <c r="OI192" s="50"/>
      <c r="OJ192" s="50"/>
      <c r="OK192" s="50"/>
      <c r="OL192" s="50"/>
      <c r="OM192" s="50"/>
      <c r="ON192" s="50"/>
      <c r="OO192" s="50"/>
      <c r="OP192" s="50"/>
      <c r="OQ192" s="50"/>
      <c r="OR192" s="50"/>
      <c r="OS192" s="50"/>
      <c r="OT192" s="50"/>
      <c r="OU192" s="50"/>
      <c r="OV192" s="50"/>
      <c r="OW192" s="50"/>
      <c r="OX192" s="50"/>
      <c r="OY192" s="50"/>
      <c r="OZ192" s="50"/>
      <c r="PA192" s="50"/>
      <c r="PB192" s="50"/>
      <c r="PC192" s="50"/>
      <c r="PD192" s="50"/>
      <c r="PE192" s="50"/>
      <c r="PF192" s="50"/>
      <c r="PG192" s="50"/>
      <c r="PH192" s="50"/>
      <c r="PI192" s="50"/>
      <c r="PJ192" s="50"/>
      <c r="PK192" s="50"/>
      <c r="PL192" s="50"/>
      <c r="PM192" s="50"/>
      <c r="PN192" s="50"/>
      <c r="PO192" s="50"/>
      <c r="PP192" s="50"/>
      <c r="PQ192" s="50"/>
      <c r="PR192" s="50"/>
      <c r="PS192" s="50"/>
      <c r="PT192" s="50"/>
      <c r="PU192" s="50"/>
      <c r="PV192" s="50"/>
      <c r="PW192" s="50"/>
      <c r="PX192" s="50"/>
      <c r="PY192" s="50"/>
      <c r="PZ192" s="50"/>
      <c r="QA192" s="50"/>
      <c r="QB192" s="50"/>
      <c r="QC192" s="50"/>
      <c r="QD192" s="50"/>
      <c r="QE192" s="50"/>
      <c r="QF192" s="50"/>
      <c r="QG192" s="50"/>
      <c r="QH192" s="50"/>
      <c r="QI192" s="50"/>
      <c r="QJ192" s="50"/>
      <c r="QK192" s="50"/>
      <c r="QL192" s="50"/>
      <c r="QM192" s="50"/>
      <c r="QN192" s="50"/>
      <c r="QO192" s="50"/>
      <c r="QP192" s="50"/>
      <c r="QQ192" s="50"/>
      <c r="QR192" s="50"/>
      <c r="QS192" s="50"/>
      <c r="QT192" s="50"/>
      <c r="QU192" s="50"/>
      <c r="QV192" s="50"/>
      <c r="QW192" s="50"/>
      <c r="QX192" s="50"/>
      <c r="QY192" s="50"/>
      <c r="QZ192" s="50"/>
      <c r="RA192" s="50"/>
      <c r="RB192" s="50"/>
      <c r="RC192" s="50"/>
      <c r="RD192" s="50"/>
      <c r="RE192" s="50"/>
      <c r="RF192" s="50"/>
      <c r="RG192" s="50"/>
      <c r="RH192" s="50"/>
      <c r="RI192" s="50"/>
      <c r="RJ192" s="50"/>
      <c r="RK192" s="50"/>
      <c r="RL192" s="50"/>
      <c r="RM192" s="50"/>
      <c r="RN192" s="50"/>
      <c r="RO192" s="50"/>
      <c r="RP192" s="50"/>
      <c r="RQ192" s="50"/>
      <c r="RR192" s="50"/>
      <c r="RS192" s="50"/>
      <c r="RT192" s="50"/>
      <c r="RU192" s="50"/>
      <c r="RV192" s="50"/>
      <c r="RW192" s="50"/>
      <c r="RX192" s="50"/>
      <c r="RY192" s="50"/>
      <c r="RZ192" s="50"/>
      <c r="SA192" s="50"/>
      <c r="SB192" s="50"/>
      <c r="SC192" s="50"/>
      <c r="SD192" s="50"/>
      <c r="SE192" s="50"/>
      <c r="SF192" s="50"/>
      <c r="SG192" s="50"/>
      <c r="SH192" s="50"/>
      <c r="SI192" s="50"/>
      <c r="SJ192" s="50"/>
      <c r="SK192" s="50"/>
      <c r="SL192" s="50"/>
      <c r="SM192" s="50"/>
      <c r="SN192" s="50"/>
      <c r="SO192" s="50"/>
      <c r="SP192" s="50"/>
      <c r="SQ192" s="50"/>
      <c r="SR192" s="50"/>
      <c r="SS192" s="50"/>
      <c r="ST192" s="50"/>
      <c r="SU192" s="50"/>
      <c r="SV192" s="50"/>
      <c r="SW192" s="50"/>
      <c r="SX192" s="50"/>
      <c r="SY192" s="50"/>
      <c r="SZ192" s="50"/>
      <c r="TA192" s="50"/>
      <c r="TB192" s="50"/>
      <c r="TC192" s="50"/>
      <c r="TD192" s="50"/>
      <c r="TE192" s="50"/>
      <c r="TF192" s="50"/>
      <c r="TG192" s="50"/>
      <c r="TH192" s="50"/>
      <c r="TI192" s="50"/>
      <c r="TJ192" s="50"/>
      <c r="TK192" s="50"/>
      <c r="TL192" s="50"/>
      <c r="TM192" s="50"/>
      <c r="TN192" s="50"/>
      <c r="TO192" s="50"/>
      <c r="TP192" s="50"/>
      <c r="TQ192" s="50"/>
      <c r="TR192" s="50"/>
      <c r="TS192" s="50"/>
      <c r="TT192" s="50"/>
      <c r="TU192" s="50"/>
      <c r="TV192" s="50"/>
      <c r="TW192" s="50"/>
      <c r="TX192" s="50"/>
      <c r="TY192" s="50"/>
      <c r="TZ192" s="50"/>
      <c r="UA192" s="50"/>
      <c r="UB192" s="50"/>
      <c r="UC192" s="50"/>
      <c r="UD192" s="50"/>
      <c r="UE192" s="50"/>
      <c r="UF192" s="50"/>
      <c r="UG192" s="50"/>
      <c r="UH192" s="50"/>
      <c r="UI192" s="50"/>
      <c r="UJ192" s="50"/>
      <c r="UK192" s="50"/>
      <c r="UL192" s="50"/>
      <c r="UM192" s="50"/>
      <c r="UN192" s="50"/>
      <c r="UO192" s="50"/>
      <c r="UP192" s="50"/>
      <c r="UQ192" s="50"/>
      <c r="UR192" s="50"/>
      <c r="US192" s="50"/>
      <c r="UT192" s="50"/>
      <c r="UU192" s="50"/>
      <c r="UV192" s="50"/>
      <c r="UW192" s="50"/>
      <c r="UX192" s="50"/>
      <c r="UY192" s="50"/>
      <c r="UZ192" s="50"/>
      <c r="VA192" s="50"/>
      <c r="VB192" s="50"/>
      <c r="VC192" s="50"/>
      <c r="VD192" s="50"/>
      <c r="VE192" s="50"/>
      <c r="VF192" s="50"/>
      <c r="VG192" s="50"/>
      <c r="VH192" s="50"/>
      <c r="VI192" s="50"/>
      <c r="VJ192" s="50"/>
      <c r="VK192" s="50"/>
      <c r="VL192" s="50"/>
      <c r="VM192" s="50"/>
      <c r="VN192" s="50"/>
      <c r="VO192" s="50"/>
      <c r="VP192" s="50"/>
      <c r="VQ192" s="50"/>
      <c r="VR192" s="50"/>
      <c r="VS192" s="50"/>
      <c r="VT192" s="50"/>
      <c r="VU192" s="50"/>
      <c r="VV192" s="50"/>
      <c r="VW192" s="50"/>
      <c r="VX192" s="50"/>
      <c r="VY192" s="50"/>
      <c r="VZ192" s="50"/>
      <c r="WA192" s="50"/>
      <c r="WB192" s="50"/>
      <c r="WC192" s="50"/>
      <c r="WD192" s="50"/>
      <c r="WE192" s="50"/>
      <c r="WF192" s="50"/>
      <c r="WG192" s="50"/>
      <c r="WH192" s="50"/>
      <c r="WI192" s="50"/>
      <c r="WJ192" s="50"/>
      <c r="WK192" s="50"/>
      <c r="WL192" s="50"/>
      <c r="WM192" s="50"/>
      <c r="WN192" s="50"/>
      <c r="WO192" s="50"/>
      <c r="WP192" s="50"/>
      <c r="WQ192" s="50"/>
      <c r="WR192" s="50"/>
      <c r="WS192" s="50"/>
      <c r="WT192" s="50"/>
      <c r="WU192" s="50"/>
      <c r="WV192" s="50"/>
      <c r="WW192" s="50"/>
      <c r="WX192" s="50"/>
      <c r="WY192" s="50"/>
      <c r="WZ192" s="50"/>
      <c r="XA192" s="50"/>
      <c r="XB192" s="50"/>
      <c r="XC192" s="50"/>
      <c r="XD192" s="50"/>
      <c r="XE192" s="50"/>
      <c r="XF192" s="50"/>
      <c r="XG192" s="50"/>
      <c r="XH192" s="50"/>
      <c r="XI192" s="50"/>
      <c r="XJ192" s="50"/>
      <c r="XK192" s="50"/>
      <c r="XL192" s="50"/>
      <c r="XM192" s="50"/>
      <c r="XN192" s="50"/>
      <c r="XO192" s="50"/>
      <c r="XP192" s="50"/>
      <c r="XQ192" s="50"/>
      <c r="XR192" s="50"/>
      <c r="XS192" s="50"/>
      <c r="XT192" s="50"/>
      <c r="XU192" s="50"/>
      <c r="XV192" s="50"/>
      <c r="XW192" s="50"/>
      <c r="XX192" s="50"/>
      <c r="XY192" s="50"/>
      <c r="XZ192" s="50"/>
      <c r="YA192" s="50"/>
      <c r="YB192" s="50"/>
      <c r="YC192" s="50"/>
      <c r="YD192" s="50"/>
      <c r="YE192" s="50"/>
      <c r="YF192" s="50"/>
      <c r="YG192" s="50"/>
      <c r="YH192" s="50"/>
      <c r="YI192" s="50"/>
      <c r="YJ192" s="50"/>
      <c r="YK192" s="50"/>
      <c r="YL192" s="50"/>
      <c r="YM192" s="50"/>
      <c r="YN192" s="50"/>
      <c r="YO192" s="50"/>
      <c r="YP192" s="50"/>
      <c r="YQ192" s="50"/>
      <c r="YR192" s="50"/>
      <c r="YS192" s="50"/>
      <c r="YT192" s="50"/>
      <c r="YU192" s="50"/>
      <c r="YV192" s="50"/>
      <c r="YW192" s="50"/>
      <c r="YX192" s="50"/>
      <c r="YY192" s="50"/>
      <c r="YZ192" s="50"/>
      <c r="ZA192" s="50"/>
      <c r="ZB192" s="50"/>
      <c r="ZC192" s="50"/>
      <c r="ZD192" s="50"/>
      <c r="ZE192" s="50"/>
      <c r="ZF192" s="50"/>
      <c r="ZG192" s="50"/>
      <c r="ZH192" s="50"/>
      <c r="ZI192" s="50"/>
      <c r="ZJ192" s="50"/>
      <c r="ZK192" s="50"/>
      <c r="ZL192" s="50"/>
      <c r="ZM192" s="50"/>
      <c r="ZN192" s="50"/>
      <c r="ZO192" s="50"/>
      <c r="ZP192" s="50"/>
      <c r="ZQ192" s="50"/>
      <c r="ZR192" s="50"/>
      <c r="ZS192" s="50"/>
      <c r="ZT192" s="50"/>
      <c r="ZU192" s="50"/>
      <c r="ZV192" s="50"/>
      <c r="ZW192" s="50"/>
      <c r="ZX192" s="50"/>
      <c r="ZY192" s="50"/>
      <c r="ZZ192" s="50"/>
      <c r="AAA192" s="50"/>
      <c r="AAB192" s="50"/>
      <c r="AAC192" s="50"/>
      <c r="AAD192" s="50"/>
      <c r="AAE192" s="50"/>
      <c r="AAF192" s="50"/>
      <c r="AAG192" s="50"/>
      <c r="AAH192" s="50"/>
      <c r="AAI192" s="50"/>
      <c r="AAJ192" s="50"/>
      <c r="AAK192" s="50"/>
      <c r="AAL192" s="50"/>
      <c r="AAM192" s="50"/>
      <c r="AAN192" s="50"/>
      <c r="AAO192" s="50"/>
      <c r="AAP192" s="50"/>
      <c r="AAQ192" s="50"/>
      <c r="AAR192" s="50"/>
      <c r="AAS192" s="50"/>
      <c r="AAT192" s="50"/>
      <c r="AAU192" s="50"/>
      <c r="AAV192" s="50"/>
      <c r="AAW192" s="50"/>
      <c r="AAX192" s="50"/>
      <c r="AAY192" s="50"/>
      <c r="AAZ192" s="50"/>
      <c r="ABA192" s="50"/>
      <c r="ABB192" s="50"/>
    </row>
    <row r="193" spans="1:730" ht="66" customHeight="1" x14ac:dyDescent="0.2">
      <c r="A193" s="62" t="s">
        <v>127</v>
      </c>
      <c r="B193" s="106" t="s">
        <v>128</v>
      </c>
      <c r="C193" s="21"/>
      <c r="D193" s="9"/>
      <c r="E193" s="9"/>
      <c r="F193" s="9"/>
      <c r="G193" s="21"/>
      <c r="H193" s="7"/>
      <c r="I193" s="7"/>
      <c r="J193" s="62"/>
      <c r="K193" s="62"/>
      <c r="L193" s="62"/>
      <c r="M193" s="62"/>
      <c r="N193" s="62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50"/>
      <c r="DN193" s="50"/>
      <c r="DO193" s="50"/>
      <c r="DP193" s="50"/>
      <c r="DQ193" s="50"/>
      <c r="DR193" s="50"/>
      <c r="DS193" s="50"/>
      <c r="DT193" s="50"/>
      <c r="DU193" s="50"/>
      <c r="DV193" s="50"/>
      <c r="DW193" s="50"/>
      <c r="DX193" s="50"/>
      <c r="DY193" s="50"/>
      <c r="DZ193" s="50"/>
      <c r="EA193" s="50"/>
      <c r="EB193" s="50"/>
      <c r="EC193" s="50"/>
      <c r="ED193" s="50"/>
      <c r="EE193" s="50"/>
      <c r="EF193" s="50"/>
      <c r="EG193" s="50"/>
      <c r="EH193" s="50"/>
      <c r="EI193" s="50"/>
      <c r="EJ193" s="50"/>
      <c r="EK193" s="50"/>
      <c r="EL193" s="50"/>
      <c r="EM193" s="50"/>
      <c r="EN193" s="50"/>
      <c r="EO193" s="50"/>
      <c r="EP193" s="50"/>
      <c r="EQ193" s="50"/>
      <c r="ER193" s="50"/>
      <c r="ES193" s="50"/>
      <c r="ET193" s="50"/>
      <c r="EU193" s="50"/>
      <c r="EV193" s="50"/>
      <c r="EW193" s="50"/>
      <c r="EX193" s="50"/>
      <c r="EY193" s="50"/>
      <c r="EZ193" s="50"/>
      <c r="FA193" s="50"/>
      <c r="FB193" s="50"/>
      <c r="FC193" s="50"/>
      <c r="FD193" s="50"/>
      <c r="FE193" s="50"/>
      <c r="FF193" s="50"/>
      <c r="FG193" s="50"/>
      <c r="FH193" s="50"/>
      <c r="FI193" s="50"/>
      <c r="FJ193" s="50"/>
      <c r="FK193" s="50"/>
      <c r="FL193" s="50"/>
      <c r="FM193" s="50"/>
      <c r="FN193" s="50"/>
      <c r="FO193" s="50"/>
      <c r="FP193" s="50"/>
      <c r="FQ193" s="50"/>
      <c r="FR193" s="50"/>
      <c r="FS193" s="50"/>
      <c r="FT193" s="50"/>
      <c r="FU193" s="50"/>
      <c r="FV193" s="50"/>
      <c r="FW193" s="50"/>
      <c r="FX193" s="50"/>
      <c r="FY193" s="50"/>
      <c r="FZ193" s="50"/>
      <c r="GA193" s="50"/>
      <c r="GB193" s="50"/>
      <c r="GC193" s="50"/>
      <c r="GD193" s="50"/>
      <c r="GE193" s="50"/>
      <c r="GF193" s="50"/>
      <c r="GG193" s="50"/>
      <c r="GH193" s="50"/>
      <c r="GI193" s="50"/>
      <c r="GJ193" s="50"/>
      <c r="GK193" s="50"/>
      <c r="GL193" s="50"/>
      <c r="GM193" s="50"/>
      <c r="GN193" s="50"/>
      <c r="GO193" s="50"/>
      <c r="GP193" s="50"/>
      <c r="GQ193" s="50"/>
      <c r="GR193" s="50"/>
      <c r="GS193" s="50"/>
      <c r="GT193" s="50"/>
      <c r="GU193" s="50"/>
      <c r="GV193" s="50"/>
      <c r="GW193" s="50"/>
      <c r="GX193" s="50"/>
      <c r="GY193" s="50"/>
      <c r="GZ193" s="50"/>
      <c r="HA193" s="50"/>
      <c r="HB193" s="50"/>
      <c r="HC193" s="50"/>
      <c r="HD193" s="50"/>
      <c r="HE193" s="50"/>
      <c r="HF193" s="50"/>
      <c r="HG193" s="50"/>
      <c r="HH193" s="50"/>
      <c r="HI193" s="50"/>
      <c r="HJ193" s="50"/>
      <c r="HK193" s="50"/>
      <c r="HL193" s="50"/>
      <c r="HM193" s="50"/>
      <c r="HN193" s="50"/>
      <c r="HO193" s="50"/>
      <c r="HP193" s="50"/>
      <c r="HQ193" s="50"/>
      <c r="HR193" s="50"/>
      <c r="HS193" s="50"/>
      <c r="HT193" s="50"/>
      <c r="HU193" s="50"/>
      <c r="HV193" s="50"/>
      <c r="HW193" s="50"/>
      <c r="HX193" s="50"/>
      <c r="HY193" s="50"/>
      <c r="HZ193" s="50"/>
      <c r="IA193" s="50"/>
      <c r="IB193" s="50"/>
      <c r="IC193" s="50"/>
      <c r="ID193" s="50"/>
      <c r="IE193" s="50"/>
      <c r="IF193" s="50"/>
      <c r="IG193" s="50"/>
      <c r="IH193" s="50"/>
      <c r="II193" s="50"/>
      <c r="IJ193" s="50"/>
      <c r="IK193" s="50"/>
      <c r="IL193" s="50"/>
      <c r="IM193" s="50"/>
      <c r="IN193" s="50"/>
      <c r="IO193" s="50"/>
      <c r="IP193" s="50"/>
      <c r="IQ193" s="50"/>
      <c r="IR193" s="50"/>
      <c r="IS193" s="50"/>
      <c r="IT193" s="50"/>
      <c r="IU193" s="50"/>
      <c r="IV193" s="50"/>
      <c r="IW193" s="50"/>
      <c r="IX193" s="50"/>
      <c r="IY193" s="50"/>
      <c r="IZ193" s="50"/>
      <c r="JA193" s="50"/>
      <c r="JB193" s="50"/>
      <c r="JC193" s="50"/>
      <c r="JD193" s="50"/>
      <c r="JE193" s="50"/>
      <c r="JF193" s="50"/>
      <c r="JG193" s="50"/>
      <c r="JH193" s="50"/>
      <c r="JI193" s="50"/>
      <c r="JJ193" s="50"/>
      <c r="JK193" s="50"/>
      <c r="JL193" s="50"/>
      <c r="JM193" s="50"/>
      <c r="JN193" s="50"/>
      <c r="JO193" s="50"/>
      <c r="JP193" s="50"/>
      <c r="JQ193" s="50"/>
      <c r="JR193" s="50"/>
      <c r="JS193" s="50"/>
      <c r="JT193" s="50"/>
      <c r="JU193" s="50"/>
      <c r="JV193" s="50"/>
      <c r="JW193" s="50"/>
      <c r="JX193" s="50"/>
      <c r="JY193" s="50"/>
      <c r="JZ193" s="50"/>
      <c r="KA193" s="50"/>
      <c r="KB193" s="50"/>
      <c r="KC193" s="50"/>
      <c r="KD193" s="50"/>
      <c r="KE193" s="50"/>
      <c r="KF193" s="50"/>
      <c r="KG193" s="50"/>
      <c r="KH193" s="50"/>
      <c r="KI193" s="50"/>
      <c r="KJ193" s="50"/>
      <c r="KK193" s="50"/>
      <c r="KL193" s="50"/>
      <c r="KM193" s="50"/>
      <c r="KN193" s="50"/>
      <c r="KO193" s="50"/>
      <c r="KP193" s="50"/>
      <c r="KQ193" s="50"/>
      <c r="KR193" s="50"/>
      <c r="KS193" s="50"/>
      <c r="KT193" s="50"/>
      <c r="KU193" s="50"/>
      <c r="KV193" s="50"/>
      <c r="KW193" s="50"/>
      <c r="KX193" s="50"/>
      <c r="KY193" s="50"/>
      <c r="KZ193" s="50"/>
      <c r="LA193" s="50"/>
      <c r="LB193" s="50"/>
      <c r="LC193" s="50"/>
      <c r="LD193" s="50"/>
      <c r="LE193" s="50"/>
      <c r="LF193" s="50"/>
      <c r="LG193" s="50"/>
      <c r="LH193" s="50"/>
      <c r="LI193" s="50"/>
      <c r="LJ193" s="50"/>
      <c r="LK193" s="50"/>
      <c r="LL193" s="50"/>
      <c r="LM193" s="50"/>
      <c r="LN193" s="50"/>
      <c r="LO193" s="50"/>
      <c r="LP193" s="50"/>
      <c r="LQ193" s="50"/>
      <c r="LR193" s="50"/>
      <c r="LS193" s="50"/>
      <c r="LT193" s="50"/>
      <c r="LU193" s="50"/>
      <c r="LV193" s="50"/>
      <c r="LW193" s="50"/>
      <c r="LX193" s="50"/>
      <c r="LY193" s="50"/>
      <c r="LZ193" s="50"/>
      <c r="MA193" s="50"/>
      <c r="MB193" s="50"/>
      <c r="MC193" s="50"/>
      <c r="MD193" s="50"/>
      <c r="ME193" s="50"/>
      <c r="MF193" s="50"/>
      <c r="MG193" s="50"/>
      <c r="MH193" s="50"/>
      <c r="MI193" s="50"/>
      <c r="MJ193" s="50"/>
      <c r="MK193" s="50"/>
      <c r="ML193" s="50"/>
      <c r="MM193" s="50"/>
      <c r="MN193" s="50"/>
      <c r="MO193" s="50"/>
      <c r="MP193" s="50"/>
      <c r="MQ193" s="50"/>
      <c r="MR193" s="50"/>
      <c r="MS193" s="50"/>
      <c r="MT193" s="50"/>
      <c r="MU193" s="50"/>
      <c r="MV193" s="50"/>
      <c r="MW193" s="50"/>
      <c r="MX193" s="50"/>
      <c r="MY193" s="50"/>
      <c r="MZ193" s="50"/>
      <c r="NA193" s="50"/>
      <c r="NB193" s="50"/>
      <c r="NC193" s="50"/>
      <c r="ND193" s="50"/>
      <c r="NE193" s="50"/>
      <c r="NF193" s="50"/>
      <c r="NG193" s="50"/>
      <c r="NH193" s="50"/>
      <c r="NI193" s="50"/>
      <c r="NJ193" s="50"/>
      <c r="NK193" s="50"/>
      <c r="NL193" s="50"/>
      <c r="NM193" s="50"/>
      <c r="NN193" s="50"/>
      <c r="NO193" s="50"/>
      <c r="NP193" s="50"/>
      <c r="NQ193" s="50"/>
      <c r="NR193" s="50"/>
      <c r="NS193" s="50"/>
      <c r="NT193" s="50"/>
      <c r="NU193" s="50"/>
      <c r="NV193" s="50"/>
      <c r="NW193" s="50"/>
      <c r="NX193" s="50"/>
      <c r="NY193" s="50"/>
      <c r="NZ193" s="50"/>
      <c r="OA193" s="50"/>
      <c r="OB193" s="50"/>
      <c r="OC193" s="50"/>
      <c r="OD193" s="50"/>
      <c r="OE193" s="50"/>
      <c r="OF193" s="50"/>
      <c r="OG193" s="50"/>
      <c r="OH193" s="50"/>
      <c r="OI193" s="50"/>
      <c r="OJ193" s="50"/>
      <c r="OK193" s="50"/>
      <c r="OL193" s="50"/>
      <c r="OM193" s="50"/>
      <c r="ON193" s="50"/>
      <c r="OO193" s="50"/>
      <c r="OP193" s="50"/>
      <c r="OQ193" s="50"/>
      <c r="OR193" s="50"/>
      <c r="OS193" s="50"/>
      <c r="OT193" s="50"/>
      <c r="OU193" s="50"/>
      <c r="OV193" s="50"/>
      <c r="OW193" s="50"/>
      <c r="OX193" s="50"/>
      <c r="OY193" s="50"/>
      <c r="OZ193" s="50"/>
      <c r="PA193" s="50"/>
      <c r="PB193" s="50"/>
      <c r="PC193" s="50"/>
      <c r="PD193" s="50"/>
      <c r="PE193" s="50"/>
      <c r="PF193" s="50"/>
      <c r="PG193" s="50"/>
      <c r="PH193" s="50"/>
      <c r="PI193" s="50"/>
      <c r="PJ193" s="50"/>
      <c r="PK193" s="50"/>
      <c r="PL193" s="50"/>
      <c r="PM193" s="50"/>
      <c r="PN193" s="50"/>
      <c r="PO193" s="50"/>
      <c r="PP193" s="50"/>
      <c r="PQ193" s="50"/>
      <c r="PR193" s="50"/>
      <c r="PS193" s="50"/>
      <c r="PT193" s="50"/>
      <c r="PU193" s="50"/>
      <c r="PV193" s="50"/>
      <c r="PW193" s="50"/>
      <c r="PX193" s="50"/>
      <c r="PY193" s="50"/>
      <c r="PZ193" s="50"/>
      <c r="QA193" s="50"/>
      <c r="QB193" s="50"/>
      <c r="QC193" s="50"/>
      <c r="QD193" s="50"/>
      <c r="QE193" s="50"/>
      <c r="QF193" s="50"/>
      <c r="QG193" s="50"/>
      <c r="QH193" s="50"/>
      <c r="QI193" s="50"/>
      <c r="QJ193" s="50"/>
      <c r="QK193" s="50"/>
      <c r="QL193" s="50"/>
      <c r="QM193" s="50"/>
      <c r="QN193" s="50"/>
      <c r="QO193" s="50"/>
      <c r="QP193" s="50"/>
      <c r="QQ193" s="50"/>
      <c r="QR193" s="50"/>
      <c r="QS193" s="50"/>
      <c r="QT193" s="50"/>
      <c r="QU193" s="50"/>
      <c r="QV193" s="50"/>
      <c r="QW193" s="50"/>
      <c r="QX193" s="50"/>
      <c r="QY193" s="50"/>
      <c r="QZ193" s="50"/>
      <c r="RA193" s="50"/>
      <c r="RB193" s="50"/>
      <c r="RC193" s="50"/>
      <c r="RD193" s="50"/>
      <c r="RE193" s="50"/>
      <c r="RF193" s="50"/>
      <c r="RG193" s="50"/>
      <c r="RH193" s="50"/>
      <c r="RI193" s="50"/>
      <c r="RJ193" s="50"/>
      <c r="RK193" s="50"/>
      <c r="RL193" s="50"/>
      <c r="RM193" s="50"/>
      <c r="RN193" s="50"/>
      <c r="RO193" s="50"/>
      <c r="RP193" s="50"/>
      <c r="RQ193" s="50"/>
      <c r="RR193" s="50"/>
      <c r="RS193" s="50"/>
      <c r="RT193" s="50"/>
      <c r="RU193" s="50"/>
      <c r="RV193" s="50"/>
      <c r="RW193" s="50"/>
      <c r="RX193" s="50"/>
      <c r="RY193" s="50"/>
      <c r="RZ193" s="50"/>
      <c r="SA193" s="50"/>
      <c r="SB193" s="50"/>
      <c r="SC193" s="50"/>
      <c r="SD193" s="50"/>
      <c r="SE193" s="50"/>
      <c r="SF193" s="50"/>
      <c r="SG193" s="50"/>
      <c r="SH193" s="50"/>
      <c r="SI193" s="50"/>
      <c r="SJ193" s="50"/>
      <c r="SK193" s="50"/>
      <c r="SL193" s="50"/>
      <c r="SM193" s="50"/>
      <c r="SN193" s="50"/>
      <c r="SO193" s="50"/>
      <c r="SP193" s="50"/>
      <c r="SQ193" s="50"/>
      <c r="SR193" s="50"/>
      <c r="SS193" s="50"/>
      <c r="ST193" s="50"/>
      <c r="SU193" s="50"/>
      <c r="SV193" s="50"/>
      <c r="SW193" s="50"/>
      <c r="SX193" s="50"/>
      <c r="SY193" s="50"/>
      <c r="SZ193" s="50"/>
      <c r="TA193" s="50"/>
      <c r="TB193" s="50"/>
      <c r="TC193" s="50"/>
      <c r="TD193" s="50"/>
      <c r="TE193" s="50"/>
      <c r="TF193" s="50"/>
      <c r="TG193" s="50"/>
      <c r="TH193" s="50"/>
      <c r="TI193" s="50"/>
      <c r="TJ193" s="50"/>
      <c r="TK193" s="50"/>
      <c r="TL193" s="50"/>
      <c r="TM193" s="50"/>
      <c r="TN193" s="50"/>
      <c r="TO193" s="50"/>
      <c r="TP193" s="50"/>
      <c r="TQ193" s="50"/>
      <c r="TR193" s="50"/>
      <c r="TS193" s="50"/>
      <c r="TT193" s="50"/>
      <c r="TU193" s="50"/>
      <c r="TV193" s="50"/>
      <c r="TW193" s="50"/>
      <c r="TX193" s="50"/>
      <c r="TY193" s="50"/>
      <c r="TZ193" s="50"/>
      <c r="UA193" s="50"/>
      <c r="UB193" s="50"/>
      <c r="UC193" s="50"/>
      <c r="UD193" s="50"/>
      <c r="UE193" s="50"/>
      <c r="UF193" s="50"/>
      <c r="UG193" s="50"/>
      <c r="UH193" s="50"/>
      <c r="UI193" s="50"/>
      <c r="UJ193" s="50"/>
      <c r="UK193" s="50"/>
      <c r="UL193" s="50"/>
      <c r="UM193" s="50"/>
      <c r="UN193" s="50"/>
      <c r="UO193" s="50"/>
      <c r="UP193" s="50"/>
      <c r="UQ193" s="50"/>
      <c r="UR193" s="50"/>
      <c r="US193" s="50"/>
      <c r="UT193" s="50"/>
      <c r="UU193" s="50"/>
      <c r="UV193" s="50"/>
      <c r="UW193" s="50"/>
      <c r="UX193" s="50"/>
      <c r="UY193" s="50"/>
      <c r="UZ193" s="50"/>
      <c r="VA193" s="50"/>
      <c r="VB193" s="50"/>
      <c r="VC193" s="50"/>
      <c r="VD193" s="50"/>
      <c r="VE193" s="50"/>
      <c r="VF193" s="50"/>
      <c r="VG193" s="50"/>
      <c r="VH193" s="50"/>
      <c r="VI193" s="50"/>
      <c r="VJ193" s="50"/>
      <c r="VK193" s="50"/>
      <c r="VL193" s="50"/>
      <c r="VM193" s="50"/>
      <c r="VN193" s="50"/>
      <c r="VO193" s="50"/>
      <c r="VP193" s="50"/>
      <c r="VQ193" s="50"/>
      <c r="VR193" s="50"/>
      <c r="VS193" s="50"/>
      <c r="VT193" s="50"/>
      <c r="VU193" s="50"/>
      <c r="VV193" s="50"/>
      <c r="VW193" s="50"/>
      <c r="VX193" s="50"/>
      <c r="VY193" s="50"/>
      <c r="VZ193" s="50"/>
      <c r="WA193" s="50"/>
      <c r="WB193" s="50"/>
      <c r="WC193" s="50"/>
      <c r="WD193" s="50"/>
      <c r="WE193" s="50"/>
      <c r="WF193" s="50"/>
      <c r="WG193" s="50"/>
      <c r="WH193" s="50"/>
      <c r="WI193" s="50"/>
      <c r="WJ193" s="50"/>
      <c r="WK193" s="50"/>
      <c r="WL193" s="50"/>
      <c r="WM193" s="50"/>
      <c r="WN193" s="50"/>
      <c r="WO193" s="50"/>
      <c r="WP193" s="50"/>
      <c r="WQ193" s="50"/>
      <c r="WR193" s="50"/>
      <c r="WS193" s="50"/>
      <c r="WT193" s="50"/>
      <c r="WU193" s="50"/>
      <c r="WV193" s="50"/>
      <c r="WW193" s="50"/>
      <c r="WX193" s="50"/>
      <c r="WY193" s="50"/>
      <c r="WZ193" s="50"/>
      <c r="XA193" s="50"/>
      <c r="XB193" s="50"/>
      <c r="XC193" s="50"/>
      <c r="XD193" s="50"/>
      <c r="XE193" s="50"/>
      <c r="XF193" s="50"/>
      <c r="XG193" s="50"/>
      <c r="XH193" s="50"/>
      <c r="XI193" s="50"/>
      <c r="XJ193" s="50"/>
      <c r="XK193" s="50"/>
      <c r="XL193" s="50"/>
      <c r="XM193" s="50"/>
      <c r="XN193" s="50"/>
      <c r="XO193" s="50"/>
      <c r="XP193" s="50"/>
      <c r="XQ193" s="50"/>
      <c r="XR193" s="50"/>
      <c r="XS193" s="50"/>
      <c r="XT193" s="50"/>
      <c r="XU193" s="50"/>
      <c r="XV193" s="50"/>
      <c r="XW193" s="50"/>
      <c r="XX193" s="50"/>
      <c r="XY193" s="50"/>
      <c r="XZ193" s="50"/>
      <c r="YA193" s="50"/>
      <c r="YB193" s="50"/>
      <c r="YC193" s="50"/>
      <c r="YD193" s="50"/>
      <c r="YE193" s="50"/>
      <c r="YF193" s="50"/>
      <c r="YG193" s="50"/>
      <c r="YH193" s="50"/>
      <c r="YI193" s="50"/>
      <c r="YJ193" s="50"/>
      <c r="YK193" s="50"/>
      <c r="YL193" s="50"/>
      <c r="YM193" s="50"/>
      <c r="YN193" s="50"/>
      <c r="YO193" s="50"/>
      <c r="YP193" s="50"/>
      <c r="YQ193" s="50"/>
      <c r="YR193" s="50"/>
      <c r="YS193" s="50"/>
      <c r="YT193" s="50"/>
      <c r="YU193" s="50"/>
      <c r="YV193" s="50"/>
      <c r="YW193" s="50"/>
      <c r="YX193" s="50"/>
      <c r="YY193" s="50"/>
      <c r="YZ193" s="50"/>
      <c r="ZA193" s="50"/>
      <c r="ZB193" s="50"/>
      <c r="ZC193" s="50"/>
      <c r="ZD193" s="50"/>
      <c r="ZE193" s="50"/>
      <c r="ZF193" s="50"/>
      <c r="ZG193" s="50"/>
      <c r="ZH193" s="50"/>
      <c r="ZI193" s="50"/>
      <c r="ZJ193" s="50"/>
      <c r="ZK193" s="50"/>
      <c r="ZL193" s="50"/>
      <c r="ZM193" s="50"/>
      <c r="ZN193" s="50"/>
      <c r="ZO193" s="50"/>
      <c r="ZP193" s="50"/>
      <c r="ZQ193" s="50"/>
      <c r="ZR193" s="50"/>
      <c r="ZS193" s="50"/>
      <c r="ZT193" s="50"/>
      <c r="ZU193" s="50"/>
      <c r="ZV193" s="50"/>
      <c r="ZW193" s="50"/>
      <c r="ZX193" s="50"/>
      <c r="ZY193" s="50"/>
      <c r="ZZ193" s="50"/>
      <c r="AAA193" s="50"/>
      <c r="AAB193" s="50"/>
      <c r="AAC193" s="50"/>
      <c r="AAD193" s="50"/>
      <c r="AAE193" s="50"/>
      <c r="AAF193" s="50"/>
      <c r="AAG193" s="50"/>
      <c r="AAH193" s="50"/>
      <c r="AAI193" s="50"/>
      <c r="AAJ193" s="50"/>
      <c r="AAK193" s="50"/>
      <c r="AAL193" s="50"/>
      <c r="AAM193" s="50"/>
      <c r="AAN193" s="50"/>
      <c r="AAO193" s="50"/>
      <c r="AAP193" s="50"/>
      <c r="AAQ193" s="50"/>
      <c r="AAR193" s="50"/>
      <c r="AAS193" s="50"/>
      <c r="AAT193" s="50"/>
      <c r="AAU193" s="50"/>
      <c r="AAV193" s="50"/>
      <c r="AAW193" s="50"/>
      <c r="AAX193" s="50"/>
      <c r="AAY193" s="50"/>
      <c r="AAZ193" s="50"/>
      <c r="ABA193" s="50"/>
      <c r="ABB193" s="50"/>
    </row>
    <row r="194" spans="1:730" ht="13.5" customHeight="1" x14ac:dyDescent="0.2">
      <c r="A194" s="73" t="s">
        <v>125</v>
      </c>
      <c r="B194" s="73"/>
      <c r="C194" s="86">
        <f>C192+C193</f>
        <v>0</v>
      </c>
      <c r="D194" s="86">
        <f t="shared" ref="D194:G194" si="49">D192+D193</f>
        <v>0</v>
      </c>
      <c r="E194" s="86">
        <f t="shared" si="49"/>
        <v>0</v>
      </c>
      <c r="F194" s="86">
        <f t="shared" si="49"/>
        <v>0</v>
      </c>
      <c r="G194" s="86">
        <f t="shared" si="49"/>
        <v>0</v>
      </c>
      <c r="H194" s="76"/>
      <c r="I194" s="76"/>
      <c r="J194" s="73"/>
      <c r="K194" s="73"/>
      <c r="L194" s="73"/>
      <c r="M194" s="73"/>
      <c r="N194" s="73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50"/>
      <c r="DN194" s="50"/>
      <c r="DO194" s="50"/>
      <c r="DP194" s="50"/>
      <c r="DQ194" s="50"/>
      <c r="DR194" s="50"/>
      <c r="DS194" s="50"/>
      <c r="DT194" s="50"/>
      <c r="DU194" s="50"/>
      <c r="DV194" s="50"/>
      <c r="DW194" s="50"/>
      <c r="DX194" s="50"/>
      <c r="DY194" s="50"/>
      <c r="DZ194" s="50"/>
      <c r="EA194" s="50"/>
      <c r="EB194" s="50"/>
      <c r="EC194" s="50"/>
      <c r="ED194" s="50"/>
      <c r="EE194" s="50"/>
      <c r="EF194" s="50"/>
      <c r="EG194" s="50"/>
      <c r="EH194" s="50"/>
      <c r="EI194" s="50"/>
      <c r="EJ194" s="50"/>
      <c r="EK194" s="50"/>
      <c r="EL194" s="50"/>
      <c r="EM194" s="50"/>
      <c r="EN194" s="50"/>
      <c r="EO194" s="50"/>
      <c r="EP194" s="50"/>
      <c r="EQ194" s="50"/>
      <c r="ER194" s="50"/>
      <c r="ES194" s="50"/>
      <c r="ET194" s="50"/>
      <c r="EU194" s="50"/>
      <c r="EV194" s="50"/>
      <c r="EW194" s="50"/>
      <c r="EX194" s="50"/>
      <c r="EY194" s="50"/>
      <c r="EZ194" s="50"/>
      <c r="FA194" s="50"/>
      <c r="FB194" s="50"/>
      <c r="FC194" s="50"/>
      <c r="FD194" s="50"/>
      <c r="FE194" s="50"/>
      <c r="FF194" s="50"/>
      <c r="FG194" s="50"/>
      <c r="FH194" s="50"/>
      <c r="FI194" s="50"/>
      <c r="FJ194" s="50"/>
      <c r="FK194" s="50"/>
      <c r="FL194" s="50"/>
      <c r="FM194" s="50"/>
      <c r="FN194" s="50"/>
      <c r="FO194" s="50"/>
      <c r="FP194" s="50"/>
      <c r="FQ194" s="50"/>
      <c r="FR194" s="50"/>
      <c r="FS194" s="50"/>
      <c r="FT194" s="50"/>
      <c r="FU194" s="50"/>
      <c r="FV194" s="50"/>
      <c r="FW194" s="50"/>
      <c r="FX194" s="50"/>
      <c r="FY194" s="50"/>
      <c r="FZ194" s="50"/>
      <c r="GA194" s="50"/>
      <c r="GB194" s="50"/>
      <c r="GC194" s="50"/>
      <c r="GD194" s="50"/>
      <c r="GE194" s="50"/>
      <c r="GF194" s="50"/>
      <c r="GG194" s="50"/>
      <c r="GH194" s="50"/>
      <c r="GI194" s="50"/>
      <c r="GJ194" s="50"/>
      <c r="GK194" s="50"/>
      <c r="GL194" s="50"/>
      <c r="GM194" s="50"/>
      <c r="GN194" s="50"/>
      <c r="GO194" s="50"/>
      <c r="GP194" s="50"/>
      <c r="GQ194" s="50"/>
      <c r="GR194" s="50"/>
      <c r="GS194" s="50"/>
      <c r="GT194" s="50"/>
      <c r="GU194" s="50"/>
      <c r="GV194" s="50"/>
      <c r="GW194" s="50"/>
      <c r="GX194" s="50"/>
      <c r="GY194" s="50"/>
      <c r="GZ194" s="50"/>
      <c r="HA194" s="50"/>
      <c r="HB194" s="50"/>
      <c r="HC194" s="50"/>
      <c r="HD194" s="50"/>
      <c r="HE194" s="50"/>
      <c r="HF194" s="50"/>
      <c r="HG194" s="50"/>
      <c r="HH194" s="50"/>
      <c r="HI194" s="50"/>
      <c r="HJ194" s="50"/>
      <c r="HK194" s="50"/>
      <c r="HL194" s="50"/>
      <c r="HM194" s="50"/>
      <c r="HN194" s="50"/>
      <c r="HO194" s="50"/>
      <c r="HP194" s="50"/>
      <c r="HQ194" s="50"/>
      <c r="HR194" s="50"/>
      <c r="HS194" s="50"/>
      <c r="HT194" s="50"/>
      <c r="HU194" s="50"/>
      <c r="HV194" s="50"/>
      <c r="HW194" s="50"/>
      <c r="HX194" s="50"/>
      <c r="HY194" s="50"/>
      <c r="HZ194" s="50"/>
      <c r="IA194" s="50"/>
      <c r="IB194" s="50"/>
      <c r="IC194" s="50"/>
      <c r="ID194" s="50"/>
      <c r="IE194" s="50"/>
      <c r="IF194" s="50"/>
      <c r="IG194" s="50"/>
      <c r="IH194" s="50"/>
      <c r="II194" s="50"/>
      <c r="IJ194" s="50"/>
      <c r="IK194" s="50"/>
      <c r="IL194" s="50"/>
      <c r="IM194" s="50"/>
      <c r="IN194" s="50"/>
      <c r="IO194" s="50"/>
      <c r="IP194" s="50"/>
      <c r="IQ194" s="50"/>
      <c r="IR194" s="50"/>
      <c r="IS194" s="50"/>
      <c r="IT194" s="50"/>
      <c r="IU194" s="50"/>
      <c r="IV194" s="50"/>
      <c r="IW194" s="50"/>
      <c r="IX194" s="50"/>
      <c r="IY194" s="50"/>
      <c r="IZ194" s="50"/>
      <c r="JA194" s="50"/>
      <c r="JB194" s="50"/>
      <c r="JC194" s="50"/>
      <c r="JD194" s="50"/>
      <c r="JE194" s="50"/>
      <c r="JF194" s="50"/>
      <c r="JG194" s="50"/>
      <c r="JH194" s="50"/>
      <c r="JI194" s="50"/>
      <c r="JJ194" s="50"/>
      <c r="JK194" s="50"/>
      <c r="JL194" s="50"/>
      <c r="JM194" s="50"/>
      <c r="JN194" s="50"/>
      <c r="JO194" s="50"/>
      <c r="JP194" s="50"/>
      <c r="JQ194" s="50"/>
      <c r="JR194" s="50"/>
      <c r="JS194" s="50"/>
      <c r="JT194" s="50"/>
      <c r="JU194" s="50"/>
      <c r="JV194" s="50"/>
      <c r="JW194" s="50"/>
      <c r="JX194" s="50"/>
      <c r="JY194" s="50"/>
      <c r="JZ194" s="50"/>
      <c r="KA194" s="50"/>
      <c r="KB194" s="50"/>
      <c r="KC194" s="50"/>
      <c r="KD194" s="50"/>
      <c r="KE194" s="50"/>
      <c r="KF194" s="50"/>
      <c r="KG194" s="50"/>
      <c r="KH194" s="50"/>
      <c r="KI194" s="50"/>
      <c r="KJ194" s="50"/>
      <c r="KK194" s="50"/>
      <c r="KL194" s="50"/>
      <c r="KM194" s="50"/>
      <c r="KN194" s="50"/>
      <c r="KO194" s="50"/>
      <c r="KP194" s="50"/>
      <c r="KQ194" s="50"/>
      <c r="KR194" s="50"/>
      <c r="KS194" s="50"/>
      <c r="KT194" s="50"/>
      <c r="KU194" s="50"/>
      <c r="KV194" s="50"/>
      <c r="KW194" s="50"/>
      <c r="KX194" s="50"/>
      <c r="KY194" s="50"/>
      <c r="KZ194" s="50"/>
      <c r="LA194" s="50"/>
      <c r="LB194" s="50"/>
      <c r="LC194" s="50"/>
      <c r="LD194" s="50"/>
      <c r="LE194" s="50"/>
      <c r="LF194" s="50"/>
      <c r="LG194" s="50"/>
      <c r="LH194" s="50"/>
      <c r="LI194" s="50"/>
      <c r="LJ194" s="50"/>
      <c r="LK194" s="50"/>
      <c r="LL194" s="50"/>
      <c r="LM194" s="50"/>
      <c r="LN194" s="50"/>
      <c r="LO194" s="50"/>
      <c r="LP194" s="50"/>
      <c r="LQ194" s="50"/>
      <c r="LR194" s="50"/>
      <c r="LS194" s="50"/>
      <c r="LT194" s="50"/>
      <c r="LU194" s="50"/>
      <c r="LV194" s="50"/>
      <c r="LW194" s="50"/>
      <c r="LX194" s="50"/>
      <c r="LY194" s="50"/>
      <c r="LZ194" s="50"/>
      <c r="MA194" s="50"/>
      <c r="MB194" s="50"/>
      <c r="MC194" s="50"/>
      <c r="MD194" s="50"/>
      <c r="ME194" s="50"/>
      <c r="MF194" s="50"/>
      <c r="MG194" s="50"/>
      <c r="MH194" s="50"/>
      <c r="MI194" s="50"/>
      <c r="MJ194" s="50"/>
      <c r="MK194" s="50"/>
      <c r="ML194" s="50"/>
      <c r="MM194" s="50"/>
      <c r="MN194" s="50"/>
      <c r="MO194" s="50"/>
      <c r="MP194" s="50"/>
      <c r="MQ194" s="50"/>
      <c r="MR194" s="50"/>
      <c r="MS194" s="50"/>
      <c r="MT194" s="50"/>
      <c r="MU194" s="50"/>
      <c r="MV194" s="50"/>
      <c r="MW194" s="50"/>
      <c r="MX194" s="50"/>
      <c r="MY194" s="50"/>
      <c r="MZ194" s="50"/>
      <c r="NA194" s="50"/>
      <c r="NB194" s="50"/>
      <c r="NC194" s="50"/>
      <c r="ND194" s="50"/>
      <c r="NE194" s="50"/>
      <c r="NF194" s="50"/>
      <c r="NG194" s="50"/>
      <c r="NH194" s="50"/>
      <c r="NI194" s="50"/>
      <c r="NJ194" s="50"/>
      <c r="NK194" s="50"/>
      <c r="NL194" s="50"/>
      <c r="NM194" s="50"/>
      <c r="NN194" s="50"/>
      <c r="NO194" s="50"/>
      <c r="NP194" s="50"/>
      <c r="NQ194" s="50"/>
      <c r="NR194" s="50"/>
      <c r="NS194" s="50"/>
      <c r="NT194" s="50"/>
      <c r="NU194" s="50"/>
      <c r="NV194" s="50"/>
      <c r="NW194" s="50"/>
      <c r="NX194" s="50"/>
      <c r="NY194" s="50"/>
      <c r="NZ194" s="50"/>
      <c r="OA194" s="50"/>
      <c r="OB194" s="50"/>
      <c r="OC194" s="50"/>
      <c r="OD194" s="50"/>
      <c r="OE194" s="50"/>
      <c r="OF194" s="50"/>
      <c r="OG194" s="50"/>
      <c r="OH194" s="50"/>
      <c r="OI194" s="50"/>
      <c r="OJ194" s="50"/>
      <c r="OK194" s="50"/>
      <c r="OL194" s="50"/>
      <c r="OM194" s="50"/>
      <c r="ON194" s="50"/>
      <c r="OO194" s="50"/>
      <c r="OP194" s="50"/>
      <c r="OQ194" s="50"/>
      <c r="OR194" s="50"/>
      <c r="OS194" s="50"/>
      <c r="OT194" s="50"/>
      <c r="OU194" s="50"/>
      <c r="OV194" s="50"/>
      <c r="OW194" s="50"/>
      <c r="OX194" s="50"/>
      <c r="OY194" s="50"/>
      <c r="OZ194" s="50"/>
      <c r="PA194" s="50"/>
      <c r="PB194" s="50"/>
      <c r="PC194" s="50"/>
      <c r="PD194" s="50"/>
      <c r="PE194" s="50"/>
      <c r="PF194" s="50"/>
      <c r="PG194" s="50"/>
      <c r="PH194" s="50"/>
      <c r="PI194" s="50"/>
      <c r="PJ194" s="50"/>
      <c r="PK194" s="50"/>
      <c r="PL194" s="50"/>
      <c r="PM194" s="50"/>
      <c r="PN194" s="50"/>
      <c r="PO194" s="50"/>
      <c r="PP194" s="50"/>
      <c r="PQ194" s="50"/>
      <c r="PR194" s="50"/>
      <c r="PS194" s="50"/>
      <c r="PT194" s="50"/>
      <c r="PU194" s="50"/>
      <c r="PV194" s="50"/>
      <c r="PW194" s="50"/>
      <c r="PX194" s="50"/>
      <c r="PY194" s="50"/>
      <c r="PZ194" s="50"/>
      <c r="QA194" s="50"/>
      <c r="QB194" s="50"/>
      <c r="QC194" s="50"/>
      <c r="QD194" s="50"/>
      <c r="QE194" s="50"/>
      <c r="QF194" s="50"/>
      <c r="QG194" s="50"/>
      <c r="QH194" s="50"/>
      <c r="QI194" s="50"/>
      <c r="QJ194" s="50"/>
      <c r="QK194" s="50"/>
      <c r="QL194" s="50"/>
      <c r="QM194" s="50"/>
      <c r="QN194" s="50"/>
      <c r="QO194" s="50"/>
      <c r="QP194" s="50"/>
      <c r="QQ194" s="50"/>
      <c r="QR194" s="50"/>
      <c r="QS194" s="50"/>
      <c r="QT194" s="50"/>
      <c r="QU194" s="50"/>
      <c r="QV194" s="50"/>
      <c r="QW194" s="50"/>
      <c r="QX194" s="50"/>
      <c r="QY194" s="50"/>
      <c r="QZ194" s="50"/>
      <c r="RA194" s="50"/>
      <c r="RB194" s="50"/>
      <c r="RC194" s="50"/>
      <c r="RD194" s="50"/>
      <c r="RE194" s="50"/>
      <c r="RF194" s="50"/>
      <c r="RG194" s="50"/>
      <c r="RH194" s="50"/>
      <c r="RI194" s="50"/>
      <c r="RJ194" s="50"/>
      <c r="RK194" s="50"/>
      <c r="RL194" s="50"/>
      <c r="RM194" s="50"/>
      <c r="RN194" s="50"/>
      <c r="RO194" s="50"/>
      <c r="RP194" s="50"/>
      <c r="RQ194" s="50"/>
      <c r="RR194" s="50"/>
      <c r="RS194" s="50"/>
      <c r="RT194" s="50"/>
      <c r="RU194" s="50"/>
      <c r="RV194" s="50"/>
      <c r="RW194" s="50"/>
      <c r="RX194" s="50"/>
      <c r="RY194" s="50"/>
      <c r="RZ194" s="50"/>
      <c r="SA194" s="50"/>
      <c r="SB194" s="50"/>
      <c r="SC194" s="50"/>
      <c r="SD194" s="50"/>
      <c r="SE194" s="50"/>
      <c r="SF194" s="50"/>
      <c r="SG194" s="50"/>
      <c r="SH194" s="50"/>
      <c r="SI194" s="50"/>
      <c r="SJ194" s="50"/>
      <c r="SK194" s="50"/>
      <c r="SL194" s="50"/>
      <c r="SM194" s="50"/>
      <c r="SN194" s="50"/>
      <c r="SO194" s="50"/>
      <c r="SP194" s="50"/>
      <c r="SQ194" s="50"/>
      <c r="SR194" s="50"/>
      <c r="SS194" s="50"/>
      <c r="ST194" s="50"/>
      <c r="SU194" s="50"/>
      <c r="SV194" s="50"/>
      <c r="SW194" s="50"/>
      <c r="SX194" s="50"/>
      <c r="SY194" s="50"/>
      <c r="SZ194" s="50"/>
      <c r="TA194" s="50"/>
      <c r="TB194" s="50"/>
      <c r="TC194" s="50"/>
      <c r="TD194" s="50"/>
      <c r="TE194" s="50"/>
      <c r="TF194" s="50"/>
      <c r="TG194" s="50"/>
      <c r="TH194" s="50"/>
      <c r="TI194" s="50"/>
      <c r="TJ194" s="50"/>
      <c r="TK194" s="50"/>
      <c r="TL194" s="50"/>
      <c r="TM194" s="50"/>
      <c r="TN194" s="50"/>
      <c r="TO194" s="50"/>
      <c r="TP194" s="50"/>
      <c r="TQ194" s="50"/>
      <c r="TR194" s="50"/>
      <c r="TS194" s="50"/>
      <c r="TT194" s="50"/>
      <c r="TU194" s="50"/>
      <c r="TV194" s="50"/>
      <c r="TW194" s="50"/>
      <c r="TX194" s="50"/>
      <c r="TY194" s="50"/>
      <c r="TZ194" s="50"/>
      <c r="UA194" s="50"/>
      <c r="UB194" s="50"/>
      <c r="UC194" s="50"/>
      <c r="UD194" s="50"/>
      <c r="UE194" s="50"/>
      <c r="UF194" s="50"/>
      <c r="UG194" s="50"/>
      <c r="UH194" s="50"/>
      <c r="UI194" s="50"/>
      <c r="UJ194" s="50"/>
      <c r="UK194" s="50"/>
      <c r="UL194" s="50"/>
      <c r="UM194" s="50"/>
      <c r="UN194" s="50"/>
      <c r="UO194" s="50"/>
      <c r="UP194" s="50"/>
      <c r="UQ194" s="50"/>
      <c r="UR194" s="50"/>
      <c r="US194" s="50"/>
      <c r="UT194" s="50"/>
      <c r="UU194" s="50"/>
      <c r="UV194" s="50"/>
      <c r="UW194" s="50"/>
      <c r="UX194" s="50"/>
      <c r="UY194" s="50"/>
      <c r="UZ194" s="50"/>
      <c r="VA194" s="50"/>
      <c r="VB194" s="50"/>
      <c r="VC194" s="50"/>
      <c r="VD194" s="50"/>
      <c r="VE194" s="50"/>
      <c r="VF194" s="50"/>
      <c r="VG194" s="50"/>
      <c r="VH194" s="50"/>
      <c r="VI194" s="50"/>
      <c r="VJ194" s="50"/>
      <c r="VK194" s="50"/>
      <c r="VL194" s="50"/>
      <c r="VM194" s="50"/>
      <c r="VN194" s="50"/>
      <c r="VO194" s="50"/>
      <c r="VP194" s="50"/>
      <c r="VQ194" s="50"/>
      <c r="VR194" s="50"/>
      <c r="VS194" s="50"/>
      <c r="VT194" s="50"/>
      <c r="VU194" s="50"/>
      <c r="VV194" s="50"/>
      <c r="VW194" s="50"/>
      <c r="VX194" s="50"/>
      <c r="VY194" s="50"/>
      <c r="VZ194" s="50"/>
      <c r="WA194" s="50"/>
      <c r="WB194" s="50"/>
      <c r="WC194" s="50"/>
      <c r="WD194" s="50"/>
      <c r="WE194" s="50"/>
      <c r="WF194" s="50"/>
      <c r="WG194" s="50"/>
      <c r="WH194" s="50"/>
      <c r="WI194" s="50"/>
      <c r="WJ194" s="50"/>
      <c r="WK194" s="50"/>
      <c r="WL194" s="50"/>
      <c r="WM194" s="50"/>
      <c r="WN194" s="50"/>
      <c r="WO194" s="50"/>
      <c r="WP194" s="50"/>
      <c r="WQ194" s="50"/>
      <c r="WR194" s="50"/>
      <c r="WS194" s="50"/>
      <c r="WT194" s="50"/>
      <c r="WU194" s="50"/>
      <c r="WV194" s="50"/>
      <c r="WW194" s="50"/>
      <c r="WX194" s="50"/>
      <c r="WY194" s="50"/>
      <c r="WZ194" s="50"/>
      <c r="XA194" s="50"/>
      <c r="XB194" s="50"/>
      <c r="XC194" s="50"/>
      <c r="XD194" s="50"/>
      <c r="XE194" s="50"/>
      <c r="XF194" s="50"/>
      <c r="XG194" s="50"/>
      <c r="XH194" s="50"/>
      <c r="XI194" s="50"/>
      <c r="XJ194" s="50"/>
      <c r="XK194" s="50"/>
      <c r="XL194" s="50"/>
      <c r="XM194" s="50"/>
      <c r="XN194" s="50"/>
      <c r="XO194" s="50"/>
      <c r="XP194" s="50"/>
      <c r="XQ194" s="50"/>
      <c r="XR194" s="50"/>
      <c r="XS194" s="50"/>
      <c r="XT194" s="50"/>
      <c r="XU194" s="50"/>
      <c r="XV194" s="50"/>
      <c r="XW194" s="50"/>
      <c r="XX194" s="50"/>
      <c r="XY194" s="50"/>
      <c r="XZ194" s="50"/>
      <c r="YA194" s="50"/>
      <c r="YB194" s="50"/>
      <c r="YC194" s="50"/>
      <c r="YD194" s="50"/>
      <c r="YE194" s="50"/>
      <c r="YF194" s="50"/>
      <c r="YG194" s="50"/>
      <c r="YH194" s="50"/>
      <c r="YI194" s="50"/>
      <c r="YJ194" s="50"/>
      <c r="YK194" s="50"/>
      <c r="YL194" s="50"/>
      <c r="YM194" s="50"/>
      <c r="YN194" s="50"/>
      <c r="YO194" s="50"/>
      <c r="YP194" s="50"/>
      <c r="YQ194" s="50"/>
      <c r="YR194" s="50"/>
      <c r="YS194" s="50"/>
      <c r="YT194" s="50"/>
      <c r="YU194" s="50"/>
      <c r="YV194" s="50"/>
      <c r="YW194" s="50"/>
      <c r="YX194" s="50"/>
      <c r="YY194" s="50"/>
      <c r="YZ194" s="50"/>
      <c r="ZA194" s="50"/>
      <c r="ZB194" s="50"/>
      <c r="ZC194" s="50"/>
      <c r="ZD194" s="50"/>
      <c r="ZE194" s="50"/>
      <c r="ZF194" s="50"/>
      <c r="ZG194" s="50"/>
      <c r="ZH194" s="50"/>
      <c r="ZI194" s="50"/>
      <c r="ZJ194" s="50"/>
      <c r="ZK194" s="50"/>
      <c r="ZL194" s="50"/>
      <c r="ZM194" s="50"/>
      <c r="ZN194" s="50"/>
      <c r="ZO194" s="50"/>
      <c r="ZP194" s="50"/>
      <c r="ZQ194" s="50"/>
      <c r="ZR194" s="50"/>
      <c r="ZS194" s="50"/>
      <c r="ZT194" s="50"/>
      <c r="ZU194" s="50"/>
      <c r="ZV194" s="50"/>
      <c r="ZW194" s="50"/>
      <c r="ZX194" s="50"/>
      <c r="ZY194" s="50"/>
      <c r="ZZ194" s="50"/>
      <c r="AAA194" s="50"/>
      <c r="AAB194" s="50"/>
      <c r="AAC194" s="50"/>
      <c r="AAD194" s="50"/>
      <c r="AAE194" s="50"/>
      <c r="AAF194" s="50"/>
      <c r="AAG194" s="50"/>
      <c r="AAH194" s="50"/>
      <c r="AAI194" s="50"/>
      <c r="AAJ194" s="50"/>
      <c r="AAK194" s="50"/>
      <c r="AAL194" s="50"/>
      <c r="AAM194" s="50"/>
      <c r="AAN194" s="50"/>
      <c r="AAO194" s="50"/>
      <c r="AAP194" s="50"/>
      <c r="AAQ194" s="50"/>
      <c r="AAR194" s="50"/>
      <c r="AAS194" s="50"/>
      <c r="AAT194" s="50"/>
      <c r="AAU194" s="50"/>
      <c r="AAV194" s="50"/>
      <c r="AAW194" s="50"/>
      <c r="AAX194" s="50"/>
      <c r="AAY194" s="50"/>
      <c r="AAZ194" s="50"/>
      <c r="ABA194" s="50"/>
      <c r="ABB194" s="50"/>
    </row>
    <row r="195" spans="1:730" x14ac:dyDescent="0.2">
      <c r="A195" s="25" t="s">
        <v>34</v>
      </c>
      <c r="B195" s="25"/>
      <c r="C195" s="87">
        <f>C194</f>
        <v>0</v>
      </c>
      <c r="D195" s="87">
        <f t="shared" ref="D195:G195" si="50">D194</f>
        <v>0</v>
      </c>
      <c r="E195" s="87">
        <f t="shared" si="50"/>
        <v>0</v>
      </c>
      <c r="F195" s="87">
        <f t="shared" si="50"/>
        <v>0</v>
      </c>
      <c r="G195" s="87">
        <f t="shared" si="50"/>
        <v>0</v>
      </c>
      <c r="H195" s="25"/>
      <c r="I195" s="25"/>
      <c r="J195" s="25"/>
      <c r="K195" s="25"/>
      <c r="L195" s="25"/>
      <c r="M195" s="25"/>
      <c r="N195" s="25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50"/>
      <c r="DP195" s="50"/>
      <c r="DQ195" s="50"/>
      <c r="DR195" s="50"/>
      <c r="DS195" s="50"/>
      <c r="DT195" s="50"/>
      <c r="DU195" s="50"/>
      <c r="DV195" s="50"/>
      <c r="DW195" s="50"/>
      <c r="DX195" s="50"/>
      <c r="DY195" s="50"/>
      <c r="DZ195" s="50"/>
      <c r="EA195" s="50"/>
      <c r="EB195" s="50"/>
      <c r="EC195" s="50"/>
      <c r="ED195" s="50"/>
      <c r="EE195" s="50"/>
      <c r="EF195" s="50"/>
      <c r="EG195" s="50"/>
      <c r="EH195" s="50"/>
      <c r="EI195" s="50"/>
      <c r="EJ195" s="50"/>
      <c r="EK195" s="50"/>
      <c r="EL195" s="50"/>
      <c r="EM195" s="50"/>
      <c r="EN195" s="50"/>
      <c r="EO195" s="50"/>
      <c r="EP195" s="50"/>
      <c r="EQ195" s="50"/>
      <c r="ER195" s="50"/>
      <c r="ES195" s="50"/>
      <c r="ET195" s="50"/>
      <c r="EU195" s="50"/>
      <c r="EV195" s="50"/>
      <c r="EW195" s="50"/>
      <c r="EX195" s="50"/>
      <c r="EY195" s="50"/>
      <c r="EZ195" s="50"/>
      <c r="FA195" s="50"/>
      <c r="FB195" s="50"/>
      <c r="FC195" s="50"/>
      <c r="FD195" s="50"/>
      <c r="FE195" s="50"/>
      <c r="FF195" s="50"/>
      <c r="FG195" s="50"/>
      <c r="FH195" s="50"/>
      <c r="FI195" s="50"/>
      <c r="FJ195" s="50"/>
      <c r="FK195" s="50"/>
      <c r="FL195" s="50"/>
      <c r="FM195" s="50"/>
      <c r="FN195" s="50"/>
      <c r="FO195" s="50"/>
      <c r="FP195" s="50"/>
      <c r="FQ195" s="50"/>
      <c r="FR195" s="50"/>
      <c r="FS195" s="50"/>
      <c r="FT195" s="50"/>
      <c r="FU195" s="50"/>
      <c r="FV195" s="50"/>
      <c r="FW195" s="50"/>
      <c r="FX195" s="50"/>
      <c r="FY195" s="50"/>
      <c r="FZ195" s="50"/>
      <c r="GA195" s="50"/>
      <c r="GB195" s="50"/>
      <c r="GC195" s="50"/>
      <c r="GD195" s="50"/>
      <c r="GE195" s="50"/>
      <c r="GF195" s="50"/>
      <c r="GG195" s="50"/>
      <c r="GH195" s="50"/>
      <c r="GI195" s="50"/>
      <c r="GJ195" s="50"/>
      <c r="GK195" s="50"/>
      <c r="GL195" s="50"/>
      <c r="GM195" s="50"/>
      <c r="GN195" s="50"/>
      <c r="GO195" s="50"/>
      <c r="GP195" s="50"/>
      <c r="GQ195" s="50"/>
      <c r="GR195" s="50"/>
      <c r="GS195" s="50"/>
      <c r="GT195" s="50"/>
      <c r="GU195" s="50"/>
      <c r="GV195" s="50"/>
      <c r="GW195" s="50"/>
      <c r="GX195" s="50"/>
      <c r="GY195" s="50"/>
      <c r="GZ195" s="50"/>
      <c r="HA195" s="50"/>
      <c r="HB195" s="50"/>
      <c r="HC195" s="50"/>
      <c r="HD195" s="50"/>
      <c r="HE195" s="50"/>
      <c r="HF195" s="50"/>
      <c r="HG195" s="50"/>
      <c r="HH195" s="50"/>
      <c r="HI195" s="50"/>
      <c r="HJ195" s="50"/>
      <c r="HK195" s="50"/>
      <c r="HL195" s="50"/>
      <c r="HM195" s="50"/>
      <c r="HN195" s="50"/>
      <c r="HO195" s="50"/>
      <c r="HP195" s="50"/>
      <c r="HQ195" s="50"/>
      <c r="HR195" s="50"/>
      <c r="HS195" s="50"/>
      <c r="HT195" s="50"/>
      <c r="HU195" s="50"/>
      <c r="HV195" s="50"/>
      <c r="HW195" s="50"/>
      <c r="HX195" s="50"/>
      <c r="HY195" s="50"/>
      <c r="HZ195" s="50"/>
      <c r="IA195" s="50"/>
      <c r="IB195" s="50"/>
      <c r="IC195" s="50"/>
      <c r="ID195" s="50"/>
      <c r="IE195" s="50"/>
      <c r="IF195" s="50"/>
      <c r="IG195" s="50"/>
      <c r="IH195" s="50"/>
      <c r="II195" s="50"/>
      <c r="IJ195" s="50"/>
      <c r="IK195" s="50"/>
      <c r="IL195" s="50"/>
      <c r="IM195" s="50"/>
      <c r="IN195" s="50"/>
      <c r="IO195" s="50"/>
      <c r="IP195" s="50"/>
      <c r="IQ195" s="50"/>
      <c r="IR195" s="50"/>
      <c r="IS195" s="50"/>
      <c r="IT195" s="50"/>
      <c r="IU195" s="50"/>
      <c r="IV195" s="50"/>
      <c r="IW195" s="50"/>
      <c r="IX195" s="50"/>
      <c r="IY195" s="50"/>
      <c r="IZ195" s="50"/>
      <c r="JA195" s="50"/>
      <c r="JB195" s="50"/>
      <c r="JC195" s="50"/>
      <c r="JD195" s="50"/>
      <c r="JE195" s="50"/>
      <c r="JF195" s="50"/>
      <c r="JG195" s="50"/>
      <c r="JH195" s="50"/>
      <c r="JI195" s="50"/>
      <c r="JJ195" s="50"/>
      <c r="JK195" s="50"/>
      <c r="JL195" s="50"/>
      <c r="JM195" s="50"/>
      <c r="JN195" s="50"/>
      <c r="JO195" s="50"/>
      <c r="JP195" s="50"/>
      <c r="JQ195" s="50"/>
      <c r="JR195" s="50"/>
      <c r="JS195" s="50"/>
      <c r="JT195" s="50"/>
      <c r="JU195" s="50"/>
      <c r="JV195" s="50"/>
      <c r="JW195" s="50"/>
      <c r="JX195" s="50"/>
      <c r="JY195" s="50"/>
      <c r="JZ195" s="50"/>
      <c r="KA195" s="50"/>
      <c r="KB195" s="50"/>
      <c r="KC195" s="50"/>
      <c r="KD195" s="50"/>
      <c r="KE195" s="50"/>
      <c r="KF195" s="50"/>
      <c r="KG195" s="50"/>
      <c r="KH195" s="50"/>
      <c r="KI195" s="50"/>
      <c r="KJ195" s="50"/>
      <c r="KK195" s="50"/>
      <c r="KL195" s="50"/>
      <c r="KM195" s="50"/>
      <c r="KN195" s="50"/>
      <c r="KO195" s="50"/>
      <c r="KP195" s="50"/>
      <c r="KQ195" s="50"/>
      <c r="KR195" s="50"/>
      <c r="KS195" s="50"/>
      <c r="KT195" s="50"/>
      <c r="KU195" s="50"/>
      <c r="KV195" s="50"/>
      <c r="KW195" s="50"/>
      <c r="KX195" s="50"/>
      <c r="KY195" s="50"/>
      <c r="KZ195" s="50"/>
      <c r="LA195" s="50"/>
      <c r="LB195" s="50"/>
      <c r="LC195" s="50"/>
      <c r="LD195" s="50"/>
      <c r="LE195" s="50"/>
      <c r="LF195" s="50"/>
      <c r="LG195" s="50"/>
      <c r="LH195" s="50"/>
      <c r="LI195" s="50"/>
      <c r="LJ195" s="50"/>
      <c r="LK195" s="50"/>
      <c r="LL195" s="50"/>
      <c r="LM195" s="50"/>
      <c r="LN195" s="50"/>
      <c r="LO195" s="50"/>
      <c r="LP195" s="50"/>
      <c r="LQ195" s="50"/>
      <c r="LR195" s="50"/>
      <c r="LS195" s="50"/>
      <c r="LT195" s="50"/>
      <c r="LU195" s="50"/>
      <c r="LV195" s="50"/>
      <c r="LW195" s="50"/>
      <c r="LX195" s="50"/>
      <c r="LY195" s="50"/>
      <c r="LZ195" s="50"/>
      <c r="MA195" s="50"/>
      <c r="MB195" s="50"/>
      <c r="MC195" s="50"/>
      <c r="MD195" s="50"/>
      <c r="ME195" s="50"/>
      <c r="MF195" s="50"/>
      <c r="MG195" s="50"/>
      <c r="MH195" s="50"/>
      <c r="MI195" s="50"/>
      <c r="MJ195" s="50"/>
      <c r="MK195" s="50"/>
      <c r="ML195" s="50"/>
      <c r="MM195" s="50"/>
      <c r="MN195" s="50"/>
      <c r="MO195" s="50"/>
      <c r="MP195" s="50"/>
      <c r="MQ195" s="50"/>
      <c r="MR195" s="50"/>
      <c r="MS195" s="50"/>
      <c r="MT195" s="50"/>
      <c r="MU195" s="50"/>
      <c r="MV195" s="50"/>
      <c r="MW195" s="50"/>
      <c r="MX195" s="50"/>
      <c r="MY195" s="50"/>
      <c r="MZ195" s="50"/>
      <c r="NA195" s="50"/>
      <c r="NB195" s="50"/>
      <c r="NC195" s="50"/>
      <c r="ND195" s="50"/>
      <c r="NE195" s="50"/>
      <c r="NF195" s="50"/>
      <c r="NG195" s="50"/>
      <c r="NH195" s="50"/>
      <c r="NI195" s="50"/>
      <c r="NJ195" s="50"/>
      <c r="NK195" s="50"/>
      <c r="NL195" s="50"/>
      <c r="NM195" s="50"/>
      <c r="NN195" s="50"/>
      <c r="NO195" s="50"/>
      <c r="NP195" s="50"/>
      <c r="NQ195" s="50"/>
      <c r="NR195" s="50"/>
      <c r="NS195" s="50"/>
      <c r="NT195" s="50"/>
      <c r="NU195" s="50"/>
      <c r="NV195" s="50"/>
      <c r="NW195" s="50"/>
      <c r="NX195" s="50"/>
      <c r="NY195" s="50"/>
      <c r="NZ195" s="50"/>
      <c r="OA195" s="50"/>
      <c r="OB195" s="50"/>
      <c r="OC195" s="50"/>
      <c r="OD195" s="50"/>
      <c r="OE195" s="50"/>
      <c r="OF195" s="50"/>
      <c r="OG195" s="50"/>
      <c r="OH195" s="50"/>
      <c r="OI195" s="50"/>
      <c r="OJ195" s="50"/>
      <c r="OK195" s="50"/>
      <c r="OL195" s="50"/>
      <c r="OM195" s="50"/>
      <c r="ON195" s="50"/>
      <c r="OO195" s="50"/>
      <c r="OP195" s="50"/>
      <c r="OQ195" s="50"/>
      <c r="OR195" s="50"/>
      <c r="OS195" s="50"/>
      <c r="OT195" s="50"/>
      <c r="OU195" s="50"/>
      <c r="OV195" s="50"/>
      <c r="OW195" s="50"/>
      <c r="OX195" s="50"/>
      <c r="OY195" s="50"/>
      <c r="OZ195" s="50"/>
      <c r="PA195" s="50"/>
      <c r="PB195" s="50"/>
      <c r="PC195" s="50"/>
      <c r="PD195" s="50"/>
      <c r="PE195" s="50"/>
      <c r="PF195" s="50"/>
      <c r="PG195" s="50"/>
      <c r="PH195" s="50"/>
      <c r="PI195" s="50"/>
      <c r="PJ195" s="50"/>
      <c r="PK195" s="50"/>
      <c r="PL195" s="50"/>
      <c r="PM195" s="50"/>
      <c r="PN195" s="50"/>
      <c r="PO195" s="50"/>
      <c r="PP195" s="50"/>
      <c r="PQ195" s="50"/>
      <c r="PR195" s="50"/>
      <c r="PS195" s="50"/>
      <c r="PT195" s="50"/>
      <c r="PU195" s="50"/>
      <c r="PV195" s="50"/>
      <c r="PW195" s="50"/>
      <c r="PX195" s="50"/>
      <c r="PY195" s="50"/>
      <c r="PZ195" s="50"/>
      <c r="QA195" s="50"/>
      <c r="QB195" s="50"/>
      <c r="QC195" s="50"/>
      <c r="QD195" s="50"/>
      <c r="QE195" s="50"/>
      <c r="QF195" s="50"/>
      <c r="QG195" s="50"/>
      <c r="QH195" s="50"/>
      <c r="QI195" s="50"/>
      <c r="QJ195" s="50"/>
      <c r="QK195" s="50"/>
      <c r="QL195" s="50"/>
      <c r="QM195" s="50"/>
      <c r="QN195" s="50"/>
      <c r="QO195" s="50"/>
      <c r="QP195" s="50"/>
      <c r="QQ195" s="50"/>
      <c r="QR195" s="50"/>
      <c r="QS195" s="50"/>
      <c r="QT195" s="50"/>
      <c r="QU195" s="50"/>
      <c r="QV195" s="50"/>
      <c r="QW195" s="50"/>
      <c r="QX195" s="50"/>
      <c r="QY195" s="50"/>
      <c r="QZ195" s="50"/>
      <c r="RA195" s="50"/>
      <c r="RB195" s="50"/>
      <c r="RC195" s="50"/>
      <c r="RD195" s="50"/>
      <c r="RE195" s="50"/>
      <c r="RF195" s="50"/>
      <c r="RG195" s="50"/>
      <c r="RH195" s="50"/>
      <c r="RI195" s="50"/>
      <c r="RJ195" s="50"/>
      <c r="RK195" s="50"/>
      <c r="RL195" s="50"/>
      <c r="RM195" s="50"/>
      <c r="RN195" s="50"/>
      <c r="RO195" s="50"/>
      <c r="RP195" s="50"/>
      <c r="RQ195" s="50"/>
      <c r="RR195" s="50"/>
      <c r="RS195" s="50"/>
      <c r="RT195" s="50"/>
      <c r="RU195" s="50"/>
      <c r="RV195" s="50"/>
      <c r="RW195" s="50"/>
      <c r="RX195" s="50"/>
      <c r="RY195" s="50"/>
      <c r="RZ195" s="50"/>
      <c r="SA195" s="50"/>
      <c r="SB195" s="50"/>
      <c r="SC195" s="50"/>
      <c r="SD195" s="50"/>
      <c r="SE195" s="50"/>
      <c r="SF195" s="50"/>
      <c r="SG195" s="50"/>
      <c r="SH195" s="50"/>
      <c r="SI195" s="50"/>
      <c r="SJ195" s="50"/>
      <c r="SK195" s="50"/>
      <c r="SL195" s="50"/>
      <c r="SM195" s="50"/>
      <c r="SN195" s="50"/>
      <c r="SO195" s="50"/>
      <c r="SP195" s="50"/>
      <c r="SQ195" s="50"/>
      <c r="SR195" s="50"/>
      <c r="SS195" s="50"/>
      <c r="ST195" s="50"/>
      <c r="SU195" s="50"/>
      <c r="SV195" s="50"/>
      <c r="SW195" s="50"/>
      <c r="SX195" s="50"/>
      <c r="SY195" s="50"/>
      <c r="SZ195" s="50"/>
      <c r="TA195" s="50"/>
      <c r="TB195" s="50"/>
      <c r="TC195" s="50"/>
      <c r="TD195" s="50"/>
      <c r="TE195" s="50"/>
      <c r="TF195" s="50"/>
      <c r="TG195" s="50"/>
      <c r="TH195" s="50"/>
      <c r="TI195" s="50"/>
      <c r="TJ195" s="50"/>
      <c r="TK195" s="50"/>
      <c r="TL195" s="50"/>
      <c r="TM195" s="50"/>
      <c r="TN195" s="50"/>
      <c r="TO195" s="50"/>
      <c r="TP195" s="50"/>
      <c r="TQ195" s="50"/>
      <c r="TR195" s="50"/>
      <c r="TS195" s="50"/>
      <c r="TT195" s="50"/>
      <c r="TU195" s="50"/>
      <c r="TV195" s="50"/>
      <c r="TW195" s="50"/>
      <c r="TX195" s="50"/>
      <c r="TY195" s="50"/>
      <c r="TZ195" s="50"/>
      <c r="UA195" s="50"/>
      <c r="UB195" s="50"/>
      <c r="UC195" s="50"/>
      <c r="UD195" s="50"/>
      <c r="UE195" s="50"/>
      <c r="UF195" s="50"/>
      <c r="UG195" s="50"/>
      <c r="UH195" s="50"/>
      <c r="UI195" s="50"/>
      <c r="UJ195" s="50"/>
      <c r="UK195" s="50"/>
      <c r="UL195" s="50"/>
      <c r="UM195" s="50"/>
      <c r="UN195" s="50"/>
      <c r="UO195" s="50"/>
      <c r="UP195" s="50"/>
      <c r="UQ195" s="50"/>
      <c r="UR195" s="50"/>
      <c r="US195" s="50"/>
      <c r="UT195" s="50"/>
      <c r="UU195" s="50"/>
      <c r="UV195" s="50"/>
      <c r="UW195" s="50"/>
      <c r="UX195" s="50"/>
      <c r="UY195" s="50"/>
      <c r="UZ195" s="50"/>
      <c r="VA195" s="50"/>
      <c r="VB195" s="50"/>
      <c r="VC195" s="50"/>
      <c r="VD195" s="50"/>
      <c r="VE195" s="50"/>
      <c r="VF195" s="50"/>
      <c r="VG195" s="50"/>
      <c r="VH195" s="50"/>
      <c r="VI195" s="50"/>
      <c r="VJ195" s="50"/>
      <c r="VK195" s="50"/>
      <c r="VL195" s="50"/>
      <c r="VM195" s="50"/>
      <c r="VN195" s="50"/>
      <c r="VO195" s="50"/>
      <c r="VP195" s="50"/>
      <c r="VQ195" s="50"/>
      <c r="VR195" s="50"/>
      <c r="VS195" s="50"/>
      <c r="VT195" s="50"/>
      <c r="VU195" s="50"/>
      <c r="VV195" s="50"/>
      <c r="VW195" s="50"/>
      <c r="VX195" s="50"/>
      <c r="VY195" s="50"/>
      <c r="VZ195" s="50"/>
      <c r="WA195" s="50"/>
      <c r="WB195" s="50"/>
      <c r="WC195" s="50"/>
      <c r="WD195" s="50"/>
      <c r="WE195" s="50"/>
      <c r="WF195" s="50"/>
      <c r="WG195" s="50"/>
      <c r="WH195" s="50"/>
      <c r="WI195" s="50"/>
      <c r="WJ195" s="50"/>
      <c r="WK195" s="50"/>
      <c r="WL195" s="50"/>
      <c r="WM195" s="50"/>
      <c r="WN195" s="50"/>
      <c r="WO195" s="50"/>
      <c r="WP195" s="50"/>
      <c r="WQ195" s="50"/>
      <c r="WR195" s="50"/>
      <c r="WS195" s="50"/>
      <c r="WT195" s="50"/>
      <c r="WU195" s="50"/>
      <c r="WV195" s="50"/>
      <c r="WW195" s="50"/>
      <c r="WX195" s="50"/>
      <c r="WY195" s="50"/>
      <c r="WZ195" s="50"/>
      <c r="XA195" s="50"/>
      <c r="XB195" s="50"/>
      <c r="XC195" s="50"/>
      <c r="XD195" s="50"/>
      <c r="XE195" s="50"/>
      <c r="XF195" s="50"/>
      <c r="XG195" s="50"/>
      <c r="XH195" s="50"/>
      <c r="XI195" s="50"/>
      <c r="XJ195" s="50"/>
      <c r="XK195" s="50"/>
      <c r="XL195" s="50"/>
      <c r="XM195" s="50"/>
      <c r="XN195" s="50"/>
      <c r="XO195" s="50"/>
      <c r="XP195" s="50"/>
      <c r="XQ195" s="50"/>
      <c r="XR195" s="50"/>
      <c r="XS195" s="50"/>
      <c r="XT195" s="50"/>
      <c r="XU195" s="50"/>
      <c r="XV195" s="50"/>
      <c r="XW195" s="50"/>
      <c r="XX195" s="50"/>
      <c r="XY195" s="50"/>
      <c r="XZ195" s="50"/>
      <c r="YA195" s="50"/>
      <c r="YB195" s="50"/>
      <c r="YC195" s="50"/>
      <c r="YD195" s="50"/>
      <c r="YE195" s="50"/>
      <c r="YF195" s="50"/>
      <c r="YG195" s="50"/>
      <c r="YH195" s="50"/>
      <c r="YI195" s="50"/>
      <c r="YJ195" s="50"/>
      <c r="YK195" s="50"/>
      <c r="YL195" s="50"/>
      <c r="YM195" s="50"/>
      <c r="YN195" s="50"/>
      <c r="YO195" s="50"/>
      <c r="YP195" s="50"/>
      <c r="YQ195" s="50"/>
      <c r="YR195" s="50"/>
      <c r="YS195" s="50"/>
      <c r="YT195" s="50"/>
      <c r="YU195" s="50"/>
      <c r="YV195" s="50"/>
      <c r="YW195" s="50"/>
      <c r="YX195" s="50"/>
      <c r="YY195" s="50"/>
      <c r="YZ195" s="50"/>
      <c r="ZA195" s="50"/>
      <c r="ZB195" s="50"/>
      <c r="ZC195" s="50"/>
      <c r="ZD195" s="50"/>
      <c r="ZE195" s="50"/>
      <c r="ZF195" s="50"/>
      <c r="ZG195" s="50"/>
      <c r="ZH195" s="50"/>
      <c r="ZI195" s="50"/>
      <c r="ZJ195" s="50"/>
      <c r="ZK195" s="50"/>
      <c r="ZL195" s="50"/>
      <c r="ZM195" s="50"/>
      <c r="ZN195" s="50"/>
      <c r="ZO195" s="50"/>
      <c r="ZP195" s="50"/>
      <c r="ZQ195" s="50"/>
      <c r="ZR195" s="50"/>
      <c r="ZS195" s="50"/>
      <c r="ZT195" s="50"/>
      <c r="ZU195" s="50"/>
      <c r="ZV195" s="50"/>
      <c r="ZW195" s="50"/>
      <c r="ZX195" s="50"/>
      <c r="ZY195" s="50"/>
      <c r="ZZ195" s="50"/>
      <c r="AAA195" s="50"/>
      <c r="AAB195" s="50"/>
      <c r="AAC195" s="50"/>
      <c r="AAD195" s="50"/>
      <c r="AAE195" s="50"/>
      <c r="AAF195" s="50"/>
      <c r="AAG195" s="50"/>
      <c r="AAH195" s="50"/>
      <c r="AAI195" s="50"/>
      <c r="AAJ195" s="50"/>
      <c r="AAK195" s="50"/>
      <c r="AAL195" s="50"/>
      <c r="AAM195" s="50"/>
      <c r="AAN195" s="50"/>
      <c r="AAO195" s="50"/>
      <c r="AAP195" s="50"/>
      <c r="AAQ195" s="50"/>
      <c r="AAR195" s="50"/>
      <c r="AAS195" s="50"/>
      <c r="AAT195" s="50"/>
      <c r="AAU195" s="50"/>
      <c r="AAV195" s="50"/>
      <c r="AAW195" s="50"/>
      <c r="AAX195" s="50"/>
      <c r="AAY195" s="50"/>
      <c r="AAZ195" s="50"/>
      <c r="ABA195" s="50"/>
      <c r="ABB195" s="50"/>
    </row>
    <row r="196" spans="1:730" x14ac:dyDescent="0.2">
      <c r="A196" s="7"/>
      <c r="B196" s="7"/>
      <c r="C196" s="40"/>
      <c r="D196" s="40"/>
      <c r="E196" s="40"/>
      <c r="F196" s="40"/>
      <c r="G196" s="9"/>
      <c r="H196" s="7"/>
      <c r="I196" s="7"/>
      <c r="J196" s="7"/>
      <c r="K196" s="7"/>
      <c r="L196" s="7"/>
      <c r="M196" s="7"/>
      <c r="N196" s="7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50"/>
      <c r="DN196" s="50"/>
      <c r="DO196" s="50"/>
      <c r="DP196" s="50"/>
      <c r="DQ196" s="50"/>
      <c r="DR196" s="50"/>
      <c r="DS196" s="50"/>
      <c r="DT196" s="50"/>
      <c r="DU196" s="50"/>
      <c r="DV196" s="50"/>
      <c r="DW196" s="50"/>
      <c r="DX196" s="50"/>
      <c r="DY196" s="50"/>
      <c r="DZ196" s="50"/>
      <c r="EA196" s="50"/>
      <c r="EB196" s="50"/>
      <c r="EC196" s="50"/>
      <c r="ED196" s="50"/>
      <c r="EE196" s="50"/>
      <c r="EF196" s="50"/>
      <c r="EG196" s="50"/>
      <c r="EH196" s="50"/>
      <c r="EI196" s="50"/>
      <c r="EJ196" s="50"/>
      <c r="EK196" s="50"/>
      <c r="EL196" s="50"/>
      <c r="EM196" s="50"/>
      <c r="EN196" s="50"/>
      <c r="EO196" s="50"/>
      <c r="EP196" s="50"/>
      <c r="EQ196" s="50"/>
      <c r="ER196" s="50"/>
      <c r="ES196" s="50"/>
      <c r="ET196" s="50"/>
      <c r="EU196" s="50"/>
      <c r="EV196" s="50"/>
      <c r="EW196" s="50"/>
      <c r="EX196" s="50"/>
      <c r="EY196" s="50"/>
      <c r="EZ196" s="50"/>
      <c r="FA196" s="50"/>
      <c r="FB196" s="50"/>
      <c r="FC196" s="50"/>
      <c r="FD196" s="50"/>
      <c r="FE196" s="50"/>
      <c r="FF196" s="50"/>
      <c r="FG196" s="50"/>
      <c r="FH196" s="50"/>
      <c r="FI196" s="50"/>
      <c r="FJ196" s="50"/>
      <c r="FK196" s="50"/>
      <c r="FL196" s="50"/>
      <c r="FM196" s="50"/>
      <c r="FN196" s="50"/>
      <c r="FO196" s="50"/>
      <c r="FP196" s="50"/>
      <c r="FQ196" s="50"/>
      <c r="FR196" s="50"/>
      <c r="FS196" s="50"/>
      <c r="FT196" s="50"/>
      <c r="FU196" s="50"/>
      <c r="FV196" s="50"/>
      <c r="FW196" s="50"/>
      <c r="FX196" s="50"/>
      <c r="FY196" s="50"/>
      <c r="FZ196" s="50"/>
      <c r="GA196" s="50"/>
      <c r="GB196" s="50"/>
      <c r="GC196" s="50"/>
      <c r="GD196" s="50"/>
      <c r="GE196" s="50"/>
      <c r="GF196" s="50"/>
      <c r="GG196" s="50"/>
      <c r="GH196" s="50"/>
      <c r="GI196" s="50"/>
      <c r="GJ196" s="50"/>
      <c r="GK196" s="50"/>
      <c r="GL196" s="50"/>
      <c r="GM196" s="50"/>
      <c r="GN196" s="50"/>
      <c r="GO196" s="50"/>
      <c r="GP196" s="50"/>
      <c r="GQ196" s="50"/>
      <c r="GR196" s="50"/>
      <c r="GS196" s="50"/>
      <c r="GT196" s="50"/>
      <c r="GU196" s="50"/>
      <c r="GV196" s="50"/>
      <c r="GW196" s="50"/>
      <c r="GX196" s="50"/>
      <c r="GY196" s="50"/>
      <c r="GZ196" s="50"/>
      <c r="HA196" s="50"/>
      <c r="HB196" s="50"/>
      <c r="HC196" s="50"/>
      <c r="HD196" s="50"/>
      <c r="HE196" s="50"/>
      <c r="HF196" s="50"/>
      <c r="HG196" s="50"/>
      <c r="HH196" s="50"/>
      <c r="HI196" s="50"/>
      <c r="HJ196" s="50"/>
      <c r="HK196" s="50"/>
      <c r="HL196" s="50"/>
      <c r="HM196" s="50"/>
      <c r="HN196" s="50"/>
      <c r="HO196" s="50"/>
      <c r="HP196" s="50"/>
      <c r="HQ196" s="50"/>
      <c r="HR196" s="50"/>
      <c r="HS196" s="50"/>
      <c r="HT196" s="50"/>
      <c r="HU196" s="50"/>
      <c r="HV196" s="50"/>
      <c r="HW196" s="50"/>
      <c r="HX196" s="50"/>
      <c r="HY196" s="50"/>
      <c r="HZ196" s="50"/>
      <c r="IA196" s="50"/>
      <c r="IB196" s="50"/>
      <c r="IC196" s="50"/>
      <c r="ID196" s="50"/>
      <c r="IE196" s="50"/>
      <c r="IF196" s="50"/>
      <c r="IG196" s="50"/>
      <c r="IH196" s="50"/>
      <c r="II196" s="50"/>
      <c r="IJ196" s="50"/>
      <c r="IK196" s="50"/>
      <c r="IL196" s="50"/>
      <c r="IM196" s="50"/>
      <c r="IN196" s="50"/>
      <c r="IO196" s="50"/>
      <c r="IP196" s="50"/>
      <c r="IQ196" s="50"/>
      <c r="IR196" s="50"/>
      <c r="IS196" s="50"/>
      <c r="IT196" s="50"/>
      <c r="IU196" s="50"/>
      <c r="IV196" s="50"/>
      <c r="IW196" s="50"/>
      <c r="IX196" s="50"/>
      <c r="IY196" s="50"/>
      <c r="IZ196" s="50"/>
      <c r="JA196" s="50"/>
      <c r="JB196" s="50"/>
      <c r="JC196" s="50"/>
      <c r="JD196" s="50"/>
      <c r="JE196" s="50"/>
      <c r="JF196" s="50"/>
      <c r="JG196" s="50"/>
      <c r="JH196" s="50"/>
      <c r="JI196" s="50"/>
      <c r="JJ196" s="50"/>
      <c r="JK196" s="50"/>
      <c r="JL196" s="50"/>
      <c r="JM196" s="50"/>
      <c r="JN196" s="50"/>
      <c r="JO196" s="50"/>
      <c r="JP196" s="50"/>
      <c r="JQ196" s="50"/>
      <c r="JR196" s="50"/>
      <c r="JS196" s="50"/>
      <c r="JT196" s="50"/>
      <c r="JU196" s="50"/>
      <c r="JV196" s="50"/>
      <c r="JW196" s="50"/>
      <c r="JX196" s="50"/>
      <c r="JY196" s="50"/>
      <c r="JZ196" s="50"/>
      <c r="KA196" s="50"/>
      <c r="KB196" s="50"/>
      <c r="KC196" s="50"/>
      <c r="KD196" s="50"/>
      <c r="KE196" s="50"/>
      <c r="KF196" s="50"/>
      <c r="KG196" s="50"/>
      <c r="KH196" s="50"/>
      <c r="KI196" s="50"/>
      <c r="KJ196" s="50"/>
      <c r="KK196" s="50"/>
      <c r="KL196" s="50"/>
      <c r="KM196" s="50"/>
      <c r="KN196" s="50"/>
      <c r="KO196" s="50"/>
      <c r="KP196" s="50"/>
      <c r="KQ196" s="50"/>
      <c r="KR196" s="50"/>
      <c r="KS196" s="50"/>
      <c r="KT196" s="50"/>
      <c r="KU196" s="50"/>
      <c r="KV196" s="50"/>
      <c r="KW196" s="50"/>
      <c r="KX196" s="50"/>
      <c r="KY196" s="50"/>
      <c r="KZ196" s="50"/>
      <c r="LA196" s="50"/>
      <c r="LB196" s="50"/>
      <c r="LC196" s="50"/>
      <c r="LD196" s="50"/>
      <c r="LE196" s="50"/>
      <c r="LF196" s="50"/>
      <c r="LG196" s="50"/>
      <c r="LH196" s="50"/>
      <c r="LI196" s="50"/>
      <c r="LJ196" s="50"/>
      <c r="LK196" s="50"/>
      <c r="LL196" s="50"/>
      <c r="LM196" s="50"/>
      <c r="LN196" s="50"/>
      <c r="LO196" s="50"/>
      <c r="LP196" s="50"/>
      <c r="LQ196" s="50"/>
      <c r="LR196" s="50"/>
      <c r="LS196" s="50"/>
      <c r="LT196" s="50"/>
      <c r="LU196" s="50"/>
      <c r="LV196" s="50"/>
      <c r="LW196" s="50"/>
      <c r="LX196" s="50"/>
      <c r="LY196" s="50"/>
      <c r="LZ196" s="50"/>
      <c r="MA196" s="50"/>
      <c r="MB196" s="50"/>
      <c r="MC196" s="50"/>
      <c r="MD196" s="50"/>
      <c r="ME196" s="50"/>
      <c r="MF196" s="50"/>
      <c r="MG196" s="50"/>
      <c r="MH196" s="50"/>
      <c r="MI196" s="50"/>
      <c r="MJ196" s="50"/>
      <c r="MK196" s="50"/>
      <c r="ML196" s="50"/>
      <c r="MM196" s="50"/>
      <c r="MN196" s="50"/>
      <c r="MO196" s="50"/>
      <c r="MP196" s="50"/>
      <c r="MQ196" s="50"/>
      <c r="MR196" s="50"/>
      <c r="MS196" s="50"/>
      <c r="MT196" s="50"/>
      <c r="MU196" s="50"/>
      <c r="MV196" s="50"/>
      <c r="MW196" s="50"/>
      <c r="MX196" s="50"/>
      <c r="MY196" s="50"/>
      <c r="MZ196" s="50"/>
      <c r="NA196" s="50"/>
      <c r="NB196" s="50"/>
      <c r="NC196" s="50"/>
      <c r="ND196" s="50"/>
      <c r="NE196" s="50"/>
      <c r="NF196" s="50"/>
      <c r="NG196" s="50"/>
      <c r="NH196" s="50"/>
      <c r="NI196" s="50"/>
      <c r="NJ196" s="50"/>
      <c r="NK196" s="50"/>
      <c r="NL196" s="50"/>
      <c r="NM196" s="50"/>
      <c r="NN196" s="50"/>
      <c r="NO196" s="50"/>
      <c r="NP196" s="50"/>
      <c r="NQ196" s="50"/>
      <c r="NR196" s="50"/>
      <c r="NS196" s="50"/>
      <c r="NT196" s="50"/>
      <c r="NU196" s="50"/>
      <c r="NV196" s="50"/>
      <c r="NW196" s="50"/>
      <c r="NX196" s="50"/>
      <c r="NY196" s="50"/>
      <c r="NZ196" s="50"/>
      <c r="OA196" s="50"/>
      <c r="OB196" s="50"/>
      <c r="OC196" s="50"/>
      <c r="OD196" s="50"/>
      <c r="OE196" s="50"/>
      <c r="OF196" s="50"/>
      <c r="OG196" s="50"/>
      <c r="OH196" s="50"/>
      <c r="OI196" s="50"/>
      <c r="OJ196" s="50"/>
      <c r="OK196" s="50"/>
      <c r="OL196" s="50"/>
      <c r="OM196" s="50"/>
      <c r="ON196" s="50"/>
      <c r="OO196" s="50"/>
      <c r="OP196" s="50"/>
      <c r="OQ196" s="50"/>
      <c r="OR196" s="50"/>
      <c r="OS196" s="50"/>
      <c r="OT196" s="50"/>
      <c r="OU196" s="50"/>
      <c r="OV196" s="50"/>
      <c r="OW196" s="50"/>
      <c r="OX196" s="50"/>
      <c r="OY196" s="50"/>
      <c r="OZ196" s="50"/>
      <c r="PA196" s="50"/>
      <c r="PB196" s="50"/>
      <c r="PC196" s="50"/>
      <c r="PD196" s="50"/>
      <c r="PE196" s="50"/>
      <c r="PF196" s="50"/>
      <c r="PG196" s="50"/>
      <c r="PH196" s="50"/>
      <c r="PI196" s="50"/>
      <c r="PJ196" s="50"/>
      <c r="PK196" s="50"/>
      <c r="PL196" s="50"/>
      <c r="PM196" s="50"/>
      <c r="PN196" s="50"/>
      <c r="PO196" s="50"/>
      <c r="PP196" s="50"/>
      <c r="PQ196" s="50"/>
      <c r="PR196" s="50"/>
      <c r="PS196" s="50"/>
      <c r="PT196" s="50"/>
      <c r="PU196" s="50"/>
      <c r="PV196" s="50"/>
      <c r="PW196" s="50"/>
      <c r="PX196" s="50"/>
      <c r="PY196" s="50"/>
      <c r="PZ196" s="50"/>
      <c r="QA196" s="50"/>
      <c r="QB196" s="50"/>
      <c r="QC196" s="50"/>
      <c r="QD196" s="50"/>
      <c r="QE196" s="50"/>
      <c r="QF196" s="50"/>
      <c r="QG196" s="50"/>
      <c r="QH196" s="50"/>
      <c r="QI196" s="50"/>
      <c r="QJ196" s="50"/>
      <c r="QK196" s="50"/>
      <c r="QL196" s="50"/>
      <c r="QM196" s="50"/>
      <c r="QN196" s="50"/>
      <c r="QO196" s="50"/>
      <c r="QP196" s="50"/>
      <c r="QQ196" s="50"/>
      <c r="QR196" s="50"/>
      <c r="QS196" s="50"/>
      <c r="QT196" s="50"/>
      <c r="QU196" s="50"/>
      <c r="QV196" s="50"/>
      <c r="QW196" s="50"/>
      <c r="QX196" s="50"/>
      <c r="QY196" s="50"/>
      <c r="QZ196" s="50"/>
      <c r="RA196" s="50"/>
      <c r="RB196" s="50"/>
      <c r="RC196" s="50"/>
      <c r="RD196" s="50"/>
      <c r="RE196" s="50"/>
      <c r="RF196" s="50"/>
      <c r="RG196" s="50"/>
      <c r="RH196" s="50"/>
      <c r="RI196" s="50"/>
      <c r="RJ196" s="50"/>
      <c r="RK196" s="50"/>
      <c r="RL196" s="50"/>
      <c r="RM196" s="50"/>
      <c r="RN196" s="50"/>
      <c r="RO196" s="50"/>
      <c r="RP196" s="50"/>
      <c r="RQ196" s="50"/>
      <c r="RR196" s="50"/>
      <c r="RS196" s="50"/>
      <c r="RT196" s="50"/>
      <c r="RU196" s="50"/>
      <c r="RV196" s="50"/>
      <c r="RW196" s="50"/>
      <c r="RX196" s="50"/>
      <c r="RY196" s="50"/>
      <c r="RZ196" s="50"/>
      <c r="SA196" s="50"/>
      <c r="SB196" s="50"/>
      <c r="SC196" s="50"/>
      <c r="SD196" s="50"/>
      <c r="SE196" s="50"/>
      <c r="SF196" s="50"/>
      <c r="SG196" s="50"/>
      <c r="SH196" s="50"/>
      <c r="SI196" s="50"/>
      <c r="SJ196" s="50"/>
      <c r="SK196" s="50"/>
      <c r="SL196" s="50"/>
      <c r="SM196" s="50"/>
      <c r="SN196" s="50"/>
      <c r="SO196" s="50"/>
      <c r="SP196" s="50"/>
      <c r="SQ196" s="50"/>
      <c r="SR196" s="50"/>
      <c r="SS196" s="50"/>
      <c r="ST196" s="50"/>
      <c r="SU196" s="50"/>
      <c r="SV196" s="50"/>
      <c r="SW196" s="50"/>
      <c r="SX196" s="50"/>
      <c r="SY196" s="50"/>
      <c r="SZ196" s="50"/>
      <c r="TA196" s="50"/>
      <c r="TB196" s="50"/>
      <c r="TC196" s="50"/>
      <c r="TD196" s="50"/>
      <c r="TE196" s="50"/>
      <c r="TF196" s="50"/>
      <c r="TG196" s="50"/>
      <c r="TH196" s="50"/>
      <c r="TI196" s="50"/>
      <c r="TJ196" s="50"/>
      <c r="TK196" s="50"/>
      <c r="TL196" s="50"/>
      <c r="TM196" s="50"/>
      <c r="TN196" s="50"/>
      <c r="TO196" s="50"/>
      <c r="TP196" s="50"/>
      <c r="TQ196" s="50"/>
      <c r="TR196" s="50"/>
      <c r="TS196" s="50"/>
      <c r="TT196" s="50"/>
      <c r="TU196" s="50"/>
      <c r="TV196" s="50"/>
      <c r="TW196" s="50"/>
      <c r="TX196" s="50"/>
      <c r="TY196" s="50"/>
      <c r="TZ196" s="50"/>
      <c r="UA196" s="50"/>
      <c r="UB196" s="50"/>
      <c r="UC196" s="50"/>
      <c r="UD196" s="50"/>
      <c r="UE196" s="50"/>
      <c r="UF196" s="50"/>
      <c r="UG196" s="50"/>
      <c r="UH196" s="50"/>
      <c r="UI196" s="50"/>
      <c r="UJ196" s="50"/>
      <c r="UK196" s="50"/>
      <c r="UL196" s="50"/>
      <c r="UM196" s="50"/>
      <c r="UN196" s="50"/>
      <c r="UO196" s="50"/>
      <c r="UP196" s="50"/>
      <c r="UQ196" s="50"/>
      <c r="UR196" s="50"/>
      <c r="US196" s="50"/>
      <c r="UT196" s="50"/>
      <c r="UU196" s="50"/>
      <c r="UV196" s="50"/>
      <c r="UW196" s="50"/>
      <c r="UX196" s="50"/>
      <c r="UY196" s="50"/>
      <c r="UZ196" s="50"/>
      <c r="VA196" s="50"/>
      <c r="VB196" s="50"/>
      <c r="VC196" s="50"/>
      <c r="VD196" s="50"/>
      <c r="VE196" s="50"/>
      <c r="VF196" s="50"/>
      <c r="VG196" s="50"/>
      <c r="VH196" s="50"/>
      <c r="VI196" s="50"/>
      <c r="VJ196" s="50"/>
      <c r="VK196" s="50"/>
      <c r="VL196" s="50"/>
      <c r="VM196" s="50"/>
      <c r="VN196" s="50"/>
      <c r="VO196" s="50"/>
      <c r="VP196" s="50"/>
      <c r="VQ196" s="50"/>
      <c r="VR196" s="50"/>
      <c r="VS196" s="50"/>
      <c r="VT196" s="50"/>
      <c r="VU196" s="50"/>
      <c r="VV196" s="50"/>
      <c r="VW196" s="50"/>
      <c r="VX196" s="50"/>
      <c r="VY196" s="50"/>
      <c r="VZ196" s="50"/>
      <c r="WA196" s="50"/>
      <c r="WB196" s="50"/>
      <c r="WC196" s="50"/>
      <c r="WD196" s="50"/>
      <c r="WE196" s="50"/>
      <c r="WF196" s="50"/>
      <c r="WG196" s="50"/>
      <c r="WH196" s="50"/>
      <c r="WI196" s="50"/>
      <c r="WJ196" s="50"/>
      <c r="WK196" s="50"/>
      <c r="WL196" s="50"/>
      <c r="WM196" s="50"/>
      <c r="WN196" s="50"/>
      <c r="WO196" s="50"/>
      <c r="WP196" s="50"/>
      <c r="WQ196" s="50"/>
      <c r="WR196" s="50"/>
      <c r="WS196" s="50"/>
      <c r="WT196" s="50"/>
      <c r="WU196" s="50"/>
      <c r="WV196" s="50"/>
      <c r="WW196" s="50"/>
      <c r="WX196" s="50"/>
      <c r="WY196" s="50"/>
      <c r="WZ196" s="50"/>
      <c r="XA196" s="50"/>
      <c r="XB196" s="50"/>
      <c r="XC196" s="50"/>
      <c r="XD196" s="50"/>
      <c r="XE196" s="50"/>
      <c r="XF196" s="50"/>
      <c r="XG196" s="50"/>
      <c r="XH196" s="50"/>
      <c r="XI196" s="50"/>
      <c r="XJ196" s="50"/>
      <c r="XK196" s="50"/>
      <c r="XL196" s="50"/>
      <c r="XM196" s="50"/>
      <c r="XN196" s="50"/>
      <c r="XO196" s="50"/>
      <c r="XP196" s="50"/>
      <c r="XQ196" s="50"/>
      <c r="XR196" s="50"/>
      <c r="XS196" s="50"/>
      <c r="XT196" s="50"/>
      <c r="XU196" s="50"/>
      <c r="XV196" s="50"/>
      <c r="XW196" s="50"/>
      <c r="XX196" s="50"/>
      <c r="XY196" s="50"/>
      <c r="XZ196" s="50"/>
      <c r="YA196" s="50"/>
      <c r="YB196" s="50"/>
      <c r="YC196" s="50"/>
      <c r="YD196" s="50"/>
      <c r="YE196" s="50"/>
      <c r="YF196" s="50"/>
      <c r="YG196" s="50"/>
      <c r="YH196" s="50"/>
      <c r="YI196" s="50"/>
      <c r="YJ196" s="50"/>
      <c r="YK196" s="50"/>
      <c r="YL196" s="50"/>
      <c r="YM196" s="50"/>
      <c r="YN196" s="50"/>
      <c r="YO196" s="50"/>
      <c r="YP196" s="50"/>
      <c r="YQ196" s="50"/>
      <c r="YR196" s="50"/>
      <c r="YS196" s="50"/>
      <c r="YT196" s="50"/>
      <c r="YU196" s="50"/>
      <c r="YV196" s="50"/>
      <c r="YW196" s="50"/>
      <c r="YX196" s="50"/>
      <c r="YY196" s="50"/>
      <c r="YZ196" s="50"/>
      <c r="ZA196" s="50"/>
      <c r="ZB196" s="50"/>
      <c r="ZC196" s="50"/>
      <c r="ZD196" s="50"/>
      <c r="ZE196" s="50"/>
      <c r="ZF196" s="50"/>
      <c r="ZG196" s="50"/>
      <c r="ZH196" s="50"/>
      <c r="ZI196" s="50"/>
      <c r="ZJ196" s="50"/>
      <c r="ZK196" s="50"/>
      <c r="ZL196" s="50"/>
      <c r="ZM196" s="50"/>
      <c r="ZN196" s="50"/>
      <c r="ZO196" s="50"/>
      <c r="ZP196" s="50"/>
      <c r="ZQ196" s="50"/>
      <c r="ZR196" s="50"/>
      <c r="ZS196" s="50"/>
      <c r="ZT196" s="50"/>
      <c r="ZU196" s="50"/>
      <c r="ZV196" s="50"/>
      <c r="ZW196" s="50"/>
      <c r="ZX196" s="50"/>
      <c r="ZY196" s="50"/>
      <c r="ZZ196" s="50"/>
      <c r="AAA196" s="50"/>
      <c r="AAB196" s="50"/>
      <c r="AAC196" s="50"/>
      <c r="AAD196" s="50"/>
      <c r="AAE196" s="50"/>
      <c r="AAF196" s="50"/>
      <c r="AAG196" s="50"/>
      <c r="AAH196" s="50"/>
      <c r="AAI196" s="50"/>
      <c r="AAJ196" s="50"/>
      <c r="AAK196" s="50"/>
      <c r="AAL196" s="50"/>
      <c r="AAM196" s="50"/>
      <c r="AAN196" s="50"/>
      <c r="AAO196" s="50"/>
      <c r="AAP196" s="50"/>
      <c r="AAQ196" s="50"/>
      <c r="AAR196" s="50"/>
      <c r="AAS196" s="50"/>
      <c r="AAT196" s="50"/>
      <c r="AAU196" s="50"/>
      <c r="AAV196" s="50"/>
      <c r="AAW196" s="50"/>
      <c r="AAX196" s="50"/>
      <c r="AAY196" s="50"/>
      <c r="AAZ196" s="50"/>
      <c r="ABA196" s="50"/>
      <c r="ABB196" s="50"/>
    </row>
    <row r="197" spans="1:730" s="53" customFormat="1" ht="33.75" customHeight="1" x14ac:dyDescent="0.2">
      <c r="A197" s="280" t="s">
        <v>214</v>
      </c>
      <c r="B197" s="280"/>
      <c r="C197" s="280"/>
      <c r="D197" s="280"/>
      <c r="E197" s="280"/>
      <c r="F197" s="280"/>
      <c r="G197" s="280"/>
      <c r="H197" s="280"/>
      <c r="I197" s="280"/>
      <c r="J197" s="280"/>
      <c r="K197" s="280"/>
      <c r="L197" s="280"/>
      <c r="M197" s="280"/>
      <c r="N197" s="280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50"/>
      <c r="DP197" s="50"/>
      <c r="DQ197" s="50"/>
      <c r="DR197" s="50"/>
      <c r="DS197" s="50"/>
      <c r="DT197" s="50"/>
      <c r="DU197" s="50"/>
      <c r="DV197" s="50"/>
      <c r="DW197" s="50"/>
      <c r="DX197" s="50"/>
      <c r="DY197" s="50"/>
      <c r="DZ197" s="50"/>
      <c r="EA197" s="50"/>
      <c r="EB197" s="50"/>
      <c r="EC197" s="50"/>
      <c r="ED197" s="50"/>
      <c r="EE197" s="50"/>
      <c r="EF197" s="50"/>
      <c r="EG197" s="50"/>
      <c r="EH197" s="50"/>
      <c r="EI197" s="50"/>
      <c r="EJ197" s="50"/>
      <c r="EK197" s="50"/>
      <c r="EL197" s="50"/>
      <c r="EM197" s="50"/>
      <c r="EN197" s="50"/>
      <c r="EO197" s="50"/>
      <c r="EP197" s="50"/>
      <c r="EQ197" s="50"/>
      <c r="ER197" s="50"/>
      <c r="ES197" s="50"/>
      <c r="ET197" s="50"/>
      <c r="EU197" s="50"/>
      <c r="EV197" s="50"/>
      <c r="EW197" s="50"/>
      <c r="EX197" s="50"/>
      <c r="EY197" s="50"/>
      <c r="EZ197" s="50"/>
      <c r="FA197" s="50"/>
      <c r="FB197" s="50"/>
      <c r="FC197" s="50"/>
      <c r="FD197" s="50"/>
      <c r="FE197" s="50"/>
      <c r="FF197" s="50"/>
      <c r="FG197" s="50"/>
      <c r="FH197" s="50"/>
      <c r="FI197" s="50"/>
      <c r="FJ197" s="50"/>
      <c r="FK197" s="50"/>
      <c r="FL197" s="50"/>
      <c r="FM197" s="50"/>
      <c r="FN197" s="50"/>
      <c r="FO197" s="50"/>
      <c r="FP197" s="50"/>
      <c r="FQ197" s="50"/>
      <c r="FR197" s="50"/>
      <c r="FS197" s="50"/>
      <c r="FT197" s="50"/>
      <c r="FU197" s="50"/>
      <c r="FV197" s="50"/>
      <c r="FW197" s="50"/>
      <c r="FX197" s="50"/>
      <c r="FY197" s="50"/>
      <c r="FZ197" s="50"/>
      <c r="GA197" s="50"/>
      <c r="GB197" s="50"/>
      <c r="GC197" s="50"/>
      <c r="GD197" s="50"/>
      <c r="GE197" s="50"/>
      <c r="GF197" s="50"/>
      <c r="GG197" s="50"/>
      <c r="GH197" s="50"/>
      <c r="GI197" s="50"/>
      <c r="GJ197" s="50"/>
      <c r="GK197" s="50"/>
      <c r="GL197" s="50"/>
      <c r="GM197" s="50"/>
      <c r="GN197" s="50"/>
      <c r="GO197" s="50"/>
      <c r="GP197" s="50"/>
      <c r="GQ197" s="50"/>
      <c r="GR197" s="50"/>
      <c r="GS197" s="50"/>
      <c r="GT197" s="50"/>
      <c r="GU197" s="50"/>
      <c r="GV197" s="50"/>
      <c r="GW197" s="50"/>
      <c r="GX197" s="50"/>
      <c r="GY197" s="50"/>
      <c r="GZ197" s="50"/>
      <c r="HA197" s="50"/>
      <c r="HB197" s="50"/>
      <c r="HC197" s="50"/>
      <c r="HD197" s="50"/>
      <c r="HE197" s="50"/>
      <c r="HF197" s="50"/>
      <c r="HG197" s="50"/>
      <c r="HH197" s="50"/>
      <c r="HI197" s="50"/>
      <c r="HJ197" s="50"/>
      <c r="HK197" s="50"/>
      <c r="HL197" s="50"/>
      <c r="HM197" s="50"/>
      <c r="HN197" s="50"/>
      <c r="HO197" s="50"/>
      <c r="HP197" s="50"/>
      <c r="HQ197" s="50"/>
      <c r="HR197" s="50"/>
      <c r="HS197" s="50"/>
      <c r="HT197" s="50"/>
      <c r="HU197" s="50"/>
      <c r="HV197" s="50"/>
      <c r="HW197" s="50"/>
      <c r="HX197" s="50"/>
      <c r="HY197" s="50"/>
      <c r="HZ197" s="50"/>
      <c r="IA197" s="50"/>
      <c r="IB197" s="50"/>
      <c r="IC197" s="50"/>
      <c r="ID197" s="50"/>
      <c r="IE197" s="50"/>
      <c r="IF197" s="50"/>
      <c r="IG197" s="50"/>
      <c r="IH197" s="50"/>
      <c r="II197" s="50"/>
      <c r="IJ197" s="50"/>
      <c r="IK197" s="50"/>
      <c r="IL197" s="50"/>
      <c r="IM197" s="50"/>
      <c r="IN197" s="50"/>
      <c r="IO197" s="50"/>
      <c r="IP197" s="50"/>
      <c r="IQ197" s="50"/>
      <c r="IR197" s="50"/>
      <c r="IS197" s="50"/>
      <c r="IT197" s="50"/>
      <c r="IU197" s="50"/>
      <c r="IV197" s="50"/>
      <c r="IW197" s="50"/>
      <c r="IX197" s="50"/>
      <c r="IY197" s="50"/>
      <c r="IZ197" s="50"/>
      <c r="JA197" s="50"/>
      <c r="JB197" s="50"/>
      <c r="JC197" s="50"/>
      <c r="JD197" s="50"/>
      <c r="JE197" s="50"/>
      <c r="JF197" s="50"/>
      <c r="JG197" s="50"/>
      <c r="JH197" s="50"/>
      <c r="JI197" s="50"/>
      <c r="JJ197" s="50"/>
      <c r="JK197" s="50"/>
      <c r="JL197" s="50"/>
      <c r="JM197" s="50"/>
      <c r="JN197" s="50"/>
      <c r="JO197" s="50"/>
      <c r="JP197" s="50"/>
      <c r="JQ197" s="50"/>
      <c r="JR197" s="50"/>
      <c r="JS197" s="50"/>
      <c r="JT197" s="50"/>
      <c r="JU197" s="50"/>
      <c r="JV197" s="50"/>
      <c r="JW197" s="50"/>
      <c r="JX197" s="50"/>
      <c r="JY197" s="50"/>
      <c r="JZ197" s="50"/>
      <c r="KA197" s="50"/>
      <c r="KB197" s="50"/>
      <c r="KC197" s="50"/>
      <c r="KD197" s="50"/>
      <c r="KE197" s="50"/>
      <c r="KF197" s="50"/>
      <c r="KG197" s="50"/>
      <c r="KH197" s="50"/>
      <c r="KI197" s="50"/>
      <c r="KJ197" s="50"/>
      <c r="KK197" s="50"/>
      <c r="KL197" s="50"/>
      <c r="KM197" s="50"/>
      <c r="KN197" s="50"/>
      <c r="KO197" s="50"/>
      <c r="KP197" s="50"/>
      <c r="KQ197" s="50"/>
      <c r="KR197" s="50"/>
      <c r="KS197" s="50"/>
      <c r="KT197" s="50"/>
      <c r="KU197" s="50"/>
      <c r="KV197" s="50"/>
      <c r="KW197" s="50"/>
      <c r="KX197" s="50"/>
      <c r="KY197" s="50"/>
      <c r="KZ197" s="50"/>
      <c r="LA197" s="50"/>
      <c r="LB197" s="50"/>
      <c r="LC197" s="50"/>
      <c r="LD197" s="50"/>
      <c r="LE197" s="50"/>
      <c r="LF197" s="50"/>
      <c r="LG197" s="50"/>
      <c r="LH197" s="50"/>
      <c r="LI197" s="50"/>
      <c r="LJ197" s="50"/>
      <c r="LK197" s="50"/>
      <c r="LL197" s="50"/>
      <c r="LM197" s="50"/>
      <c r="LN197" s="50"/>
      <c r="LO197" s="50"/>
      <c r="LP197" s="50"/>
      <c r="LQ197" s="50"/>
      <c r="LR197" s="50"/>
      <c r="LS197" s="50"/>
      <c r="LT197" s="50"/>
      <c r="LU197" s="50"/>
      <c r="LV197" s="50"/>
      <c r="LW197" s="50"/>
      <c r="LX197" s="50"/>
      <c r="LY197" s="50"/>
      <c r="LZ197" s="50"/>
      <c r="MA197" s="50"/>
      <c r="MB197" s="50"/>
      <c r="MC197" s="50"/>
      <c r="MD197" s="50"/>
      <c r="ME197" s="50"/>
      <c r="MF197" s="50"/>
      <c r="MG197" s="50"/>
      <c r="MH197" s="50"/>
      <c r="MI197" s="50"/>
      <c r="MJ197" s="50"/>
      <c r="MK197" s="50"/>
      <c r="ML197" s="50"/>
      <c r="MM197" s="50"/>
      <c r="MN197" s="50"/>
      <c r="MO197" s="50"/>
      <c r="MP197" s="50"/>
      <c r="MQ197" s="50"/>
      <c r="MR197" s="50"/>
      <c r="MS197" s="50"/>
      <c r="MT197" s="50"/>
      <c r="MU197" s="50"/>
      <c r="MV197" s="50"/>
      <c r="MW197" s="50"/>
      <c r="MX197" s="50"/>
      <c r="MY197" s="50"/>
      <c r="MZ197" s="50"/>
      <c r="NA197" s="50"/>
      <c r="NB197" s="50"/>
      <c r="NC197" s="50"/>
      <c r="ND197" s="50"/>
      <c r="NE197" s="50"/>
      <c r="NF197" s="50"/>
      <c r="NG197" s="50"/>
      <c r="NH197" s="50"/>
      <c r="NI197" s="50"/>
      <c r="NJ197" s="50"/>
      <c r="NK197" s="50"/>
      <c r="NL197" s="50"/>
      <c r="NM197" s="50"/>
      <c r="NN197" s="50"/>
      <c r="NO197" s="50"/>
      <c r="NP197" s="50"/>
      <c r="NQ197" s="50"/>
      <c r="NR197" s="50"/>
      <c r="NS197" s="50"/>
      <c r="NT197" s="50"/>
      <c r="NU197" s="50"/>
      <c r="NV197" s="50"/>
      <c r="NW197" s="50"/>
      <c r="NX197" s="50"/>
      <c r="NY197" s="50"/>
      <c r="NZ197" s="50"/>
      <c r="OA197" s="50"/>
      <c r="OB197" s="50"/>
      <c r="OC197" s="50"/>
      <c r="OD197" s="50"/>
      <c r="OE197" s="50"/>
      <c r="OF197" s="50"/>
      <c r="OG197" s="50"/>
      <c r="OH197" s="50"/>
      <c r="OI197" s="50"/>
      <c r="OJ197" s="50"/>
      <c r="OK197" s="50"/>
      <c r="OL197" s="50"/>
      <c r="OM197" s="50"/>
      <c r="ON197" s="50"/>
      <c r="OO197" s="50"/>
      <c r="OP197" s="50"/>
      <c r="OQ197" s="50"/>
      <c r="OR197" s="50"/>
      <c r="OS197" s="50"/>
      <c r="OT197" s="50"/>
      <c r="OU197" s="50"/>
      <c r="OV197" s="50"/>
      <c r="OW197" s="50"/>
      <c r="OX197" s="50"/>
      <c r="OY197" s="50"/>
      <c r="OZ197" s="50"/>
      <c r="PA197" s="50"/>
      <c r="PB197" s="50"/>
      <c r="PC197" s="50"/>
      <c r="PD197" s="50"/>
      <c r="PE197" s="50"/>
      <c r="PF197" s="50"/>
      <c r="PG197" s="50"/>
      <c r="PH197" s="50"/>
      <c r="PI197" s="50"/>
      <c r="PJ197" s="50"/>
      <c r="PK197" s="50"/>
      <c r="PL197" s="50"/>
      <c r="PM197" s="50"/>
      <c r="PN197" s="50"/>
      <c r="PO197" s="50"/>
      <c r="PP197" s="50"/>
      <c r="PQ197" s="50"/>
      <c r="PR197" s="50"/>
      <c r="PS197" s="50"/>
      <c r="PT197" s="50"/>
      <c r="PU197" s="50"/>
      <c r="PV197" s="50"/>
      <c r="PW197" s="50"/>
      <c r="PX197" s="50"/>
      <c r="PY197" s="50"/>
      <c r="PZ197" s="50"/>
      <c r="QA197" s="50"/>
      <c r="QB197" s="50"/>
      <c r="QC197" s="50"/>
      <c r="QD197" s="50"/>
      <c r="QE197" s="50"/>
      <c r="QF197" s="50"/>
      <c r="QG197" s="50"/>
      <c r="QH197" s="50"/>
      <c r="QI197" s="50"/>
      <c r="QJ197" s="50"/>
      <c r="QK197" s="50"/>
      <c r="QL197" s="50"/>
      <c r="QM197" s="50"/>
      <c r="QN197" s="50"/>
      <c r="QO197" s="50"/>
      <c r="QP197" s="50"/>
      <c r="QQ197" s="50"/>
      <c r="QR197" s="50"/>
      <c r="QS197" s="50"/>
      <c r="QT197" s="50"/>
      <c r="QU197" s="50"/>
      <c r="QV197" s="50"/>
      <c r="QW197" s="50"/>
      <c r="QX197" s="50"/>
      <c r="QY197" s="50"/>
      <c r="QZ197" s="50"/>
      <c r="RA197" s="50"/>
      <c r="RB197" s="50"/>
      <c r="RC197" s="50"/>
      <c r="RD197" s="50"/>
      <c r="RE197" s="50"/>
      <c r="RF197" s="50"/>
      <c r="RG197" s="50"/>
      <c r="RH197" s="50"/>
      <c r="RI197" s="50"/>
      <c r="RJ197" s="50"/>
      <c r="RK197" s="50"/>
      <c r="RL197" s="50"/>
      <c r="RM197" s="50"/>
      <c r="RN197" s="50"/>
      <c r="RO197" s="50"/>
      <c r="RP197" s="50"/>
      <c r="RQ197" s="50"/>
      <c r="RR197" s="50"/>
      <c r="RS197" s="50"/>
      <c r="RT197" s="50"/>
      <c r="RU197" s="50"/>
      <c r="RV197" s="50"/>
      <c r="RW197" s="50"/>
      <c r="RX197" s="50"/>
      <c r="RY197" s="50"/>
      <c r="RZ197" s="50"/>
      <c r="SA197" s="50"/>
      <c r="SB197" s="50"/>
      <c r="SC197" s="50"/>
      <c r="SD197" s="50"/>
      <c r="SE197" s="50"/>
      <c r="SF197" s="50"/>
      <c r="SG197" s="50"/>
      <c r="SH197" s="50"/>
      <c r="SI197" s="50"/>
      <c r="SJ197" s="50"/>
      <c r="SK197" s="50"/>
      <c r="SL197" s="50"/>
      <c r="SM197" s="50"/>
      <c r="SN197" s="50"/>
      <c r="SO197" s="50"/>
      <c r="SP197" s="50"/>
      <c r="SQ197" s="50"/>
      <c r="SR197" s="50"/>
      <c r="SS197" s="50"/>
      <c r="ST197" s="50"/>
      <c r="SU197" s="50"/>
      <c r="SV197" s="50"/>
      <c r="SW197" s="50"/>
      <c r="SX197" s="50"/>
      <c r="SY197" s="50"/>
      <c r="SZ197" s="50"/>
      <c r="TA197" s="50"/>
      <c r="TB197" s="50"/>
      <c r="TC197" s="50"/>
      <c r="TD197" s="50"/>
      <c r="TE197" s="50"/>
      <c r="TF197" s="50"/>
      <c r="TG197" s="50"/>
      <c r="TH197" s="50"/>
      <c r="TI197" s="50"/>
      <c r="TJ197" s="50"/>
      <c r="TK197" s="50"/>
      <c r="TL197" s="50"/>
      <c r="TM197" s="50"/>
      <c r="TN197" s="50"/>
      <c r="TO197" s="50"/>
      <c r="TP197" s="50"/>
      <c r="TQ197" s="50"/>
      <c r="TR197" s="50"/>
      <c r="TS197" s="50"/>
      <c r="TT197" s="50"/>
      <c r="TU197" s="50"/>
      <c r="TV197" s="50"/>
      <c r="TW197" s="50"/>
      <c r="TX197" s="50"/>
      <c r="TY197" s="50"/>
      <c r="TZ197" s="50"/>
      <c r="UA197" s="50"/>
      <c r="UB197" s="50"/>
      <c r="UC197" s="50"/>
      <c r="UD197" s="50"/>
      <c r="UE197" s="50"/>
      <c r="UF197" s="50"/>
      <c r="UG197" s="50"/>
      <c r="UH197" s="50"/>
      <c r="UI197" s="50"/>
      <c r="UJ197" s="50"/>
      <c r="UK197" s="50"/>
      <c r="UL197" s="50"/>
      <c r="UM197" s="50"/>
      <c r="UN197" s="50"/>
      <c r="UO197" s="50"/>
      <c r="UP197" s="50"/>
      <c r="UQ197" s="50"/>
      <c r="UR197" s="50"/>
      <c r="US197" s="50"/>
      <c r="UT197" s="50"/>
      <c r="UU197" s="50"/>
      <c r="UV197" s="50"/>
      <c r="UW197" s="50"/>
      <c r="UX197" s="50"/>
      <c r="UY197" s="50"/>
      <c r="UZ197" s="50"/>
      <c r="VA197" s="50"/>
      <c r="VB197" s="50"/>
      <c r="VC197" s="50"/>
      <c r="VD197" s="50"/>
      <c r="VE197" s="50"/>
      <c r="VF197" s="50"/>
      <c r="VG197" s="50"/>
      <c r="VH197" s="50"/>
      <c r="VI197" s="50"/>
      <c r="VJ197" s="50"/>
      <c r="VK197" s="50"/>
      <c r="VL197" s="50"/>
      <c r="VM197" s="50"/>
      <c r="VN197" s="50"/>
      <c r="VO197" s="50"/>
      <c r="VP197" s="50"/>
      <c r="VQ197" s="50"/>
      <c r="VR197" s="50"/>
      <c r="VS197" s="50"/>
      <c r="VT197" s="50"/>
      <c r="VU197" s="50"/>
      <c r="VV197" s="50"/>
      <c r="VW197" s="50"/>
      <c r="VX197" s="50"/>
      <c r="VY197" s="50"/>
      <c r="VZ197" s="50"/>
      <c r="WA197" s="50"/>
      <c r="WB197" s="50"/>
      <c r="WC197" s="50"/>
      <c r="WD197" s="50"/>
      <c r="WE197" s="50"/>
      <c r="WF197" s="50"/>
      <c r="WG197" s="50"/>
      <c r="WH197" s="50"/>
      <c r="WI197" s="50"/>
      <c r="WJ197" s="50"/>
      <c r="WK197" s="50"/>
      <c r="WL197" s="50"/>
      <c r="WM197" s="50"/>
      <c r="WN197" s="50"/>
      <c r="WO197" s="50"/>
      <c r="WP197" s="50"/>
      <c r="WQ197" s="50"/>
      <c r="WR197" s="50"/>
      <c r="WS197" s="50"/>
      <c r="WT197" s="50"/>
      <c r="WU197" s="50"/>
      <c r="WV197" s="50"/>
      <c r="WW197" s="50"/>
      <c r="WX197" s="50"/>
      <c r="WY197" s="50"/>
      <c r="WZ197" s="50"/>
      <c r="XA197" s="50"/>
      <c r="XB197" s="50"/>
      <c r="XC197" s="50"/>
      <c r="XD197" s="50"/>
      <c r="XE197" s="50"/>
      <c r="XF197" s="50"/>
      <c r="XG197" s="50"/>
      <c r="XH197" s="50"/>
      <c r="XI197" s="50"/>
      <c r="XJ197" s="50"/>
      <c r="XK197" s="50"/>
      <c r="XL197" s="50"/>
      <c r="XM197" s="50"/>
      <c r="XN197" s="50"/>
      <c r="XO197" s="50"/>
      <c r="XP197" s="50"/>
      <c r="XQ197" s="50"/>
      <c r="XR197" s="50"/>
      <c r="XS197" s="50"/>
      <c r="XT197" s="50"/>
      <c r="XU197" s="50"/>
      <c r="XV197" s="50"/>
      <c r="XW197" s="50"/>
      <c r="XX197" s="50"/>
      <c r="XY197" s="50"/>
      <c r="XZ197" s="50"/>
      <c r="YA197" s="50"/>
      <c r="YB197" s="50"/>
      <c r="YC197" s="50"/>
      <c r="YD197" s="50"/>
      <c r="YE197" s="50"/>
      <c r="YF197" s="50"/>
      <c r="YG197" s="50"/>
      <c r="YH197" s="50"/>
      <c r="YI197" s="50"/>
      <c r="YJ197" s="50"/>
      <c r="YK197" s="50"/>
      <c r="YL197" s="50"/>
      <c r="YM197" s="50"/>
      <c r="YN197" s="50"/>
      <c r="YO197" s="50"/>
      <c r="YP197" s="50"/>
      <c r="YQ197" s="50"/>
      <c r="YR197" s="50"/>
      <c r="YS197" s="50"/>
      <c r="YT197" s="50"/>
      <c r="YU197" s="50"/>
      <c r="YV197" s="50"/>
      <c r="YW197" s="50"/>
      <c r="YX197" s="50"/>
      <c r="YY197" s="50"/>
      <c r="YZ197" s="50"/>
      <c r="ZA197" s="50"/>
      <c r="ZB197" s="50"/>
      <c r="ZC197" s="50"/>
      <c r="ZD197" s="50"/>
      <c r="ZE197" s="50"/>
      <c r="ZF197" s="50"/>
      <c r="ZG197" s="50"/>
      <c r="ZH197" s="50"/>
      <c r="ZI197" s="50"/>
      <c r="ZJ197" s="50"/>
      <c r="ZK197" s="50"/>
      <c r="ZL197" s="50"/>
      <c r="ZM197" s="50"/>
      <c r="ZN197" s="50"/>
      <c r="ZO197" s="50"/>
      <c r="ZP197" s="50"/>
      <c r="ZQ197" s="50"/>
      <c r="ZR197" s="50"/>
      <c r="ZS197" s="50"/>
      <c r="ZT197" s="50"/>
      <c r="ZU197" s="50"/>
      <c r="ZV197" s="50"/>
      <c r="ZW197" s="50"/>
      <c r="ZX197" s="50"/>
      <c r="ZY197" s="50"/>
      <c r="ZZ197" s="50"/>
      <c r="AAA197" s="50"/>
      <c r="AAB197" s="50"/>
      <c r="AAC197" s="50"/>
      <c r="AAD197" s="50"/>
      <c r="AAE197" s="50"/>
      <c r="AAF197" s="50"/>
      <c r="AAG197" s="50"/>
      <c r="AAH197" s="50"/>
      <c r="AAI197" s="50"/>
      <c r="AAJ197" s="50"/>
      <c r="AAK197" s="50"/>
      <c r="AAL197" s="50"/>
      <c r="AAM197" s="50"/>
      <c r="AAN197" s="50"/>
      <c r="AAO197" s="50"/>
      <c r="AAP197" s="50"/>
      <c r="AAQ197" s="50"/>
      <c r="AAR197" s="50"/>
      <c r="AAS197" s="50"/>
      <c r="AAT197" s="50"/>
      <c r="AAU197" s="50"/>
      <c r="AAV197" s="50"/>
      <c r="AAW197" s="50"/>
      <c r="AAX197" s="50"/>
      <c r="AAY197" s="50"/>
      <c r="AAZ197" s="50"/>
      <c r="ABA197" s="50"/>
      <c r="ABB197" s="50"/>
    </row>
    <row r="198" spans="1:730" s="50" customFormat="1" ht="27.75" customHeight="1" x14ac:dyDescent="0.2">
      <c r="A198" s="271" t="s">
        <v>92</v>
      </c>
      <c r="B198" s="271"/>
      <c r="C198" s="271"/>
      <c r="D198" s="271"/>
      <c r="E198" s="271"/>
      <c r="F198" s="271"/>
      <c r="G198" s="271"/>
      <c r="H198" s="271"/>
      <c r="I198" s="271"/>
      <c r="J198" s="271"/>
      <c r="K198" s="271"/>
      <c r="L198" s="271"/>
      <c r="M198" s="271"/>
      <c r="N198" s="27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730" s="54" customFormat="1" ht="28.5" customHeight="1" x14ac:dyDescent="0.2">
      <c r="A199" s="271" t="s">
        <v>93</v>
      </c>
      <c r="B199" s="271"/>
      <c r="C199" s="271"/>
      <c r="D199" s="271"/>
      <c r="E199" s="271"/>
      <c r="F199" s="271"/>
      <c r="G199" s="271"/>
      <c r="H199" s="271"/>
      <c r="I199" s="271"/>
      <c r="J199" s="271"/>
      <c r="K199" s="271"/>
      <c r="L199" s="271"/>
      <c r="M199" s="271"/>
      <c r="N199" s="27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  <c r="DR199" s="50"/>
      <c r="DS199" s="50"/>
      <c r="DT199" s="50"/>
      <c r="DU199" s="50"/>
      <c r="DV199" s="50"/>
      <c r="DW199" s="50"/>
      <c r="DX199" s="50"/>
      <c r="DY199" s="50"/>
      <c r="DZ199" s="50"/>
      <c r="EA199" s="50"/>
      <c r="EB199" s="50"/>
      <c r="EC199" s="50"/>
      <c r="ED199" s="50"/>
      <c r="EE199" s="50"/>
      <c r="EF199" s="50"/>
      <c r="EG199" s="50"/>
      <c r="EH199" s="50"/>
      <c r="EI199" s="50"/>
      <c r="EJ199" s="50"/>
      <c r="EK199" s="50"/>
      <c r="EL199" s="50"/>
      <c r="EM199" s="50"/>
      <c r="EN199" s="50"/>
      <c r="EO199" s="50"/>
      <c r="EP199" s="50"/>
      <c r="EQ199" s="50"/>
      <c r="ER199" s="50"/>
      <c r="ES199" s="50"/>
      <c r="ET199" s="50"/>
      <c r="EU199" s="50"/>
      <c r="EV199" s="50"/>
      <c r="EW199" s="50"/>
      <c r="EX199" s="50"/>
      <c r="EY199" s="50"/>
      <c r="EZ199" s="50"/>
      <c r="FA199" s="50"/>
      <c r="FB199" s="50"/>
      <c r="FC199" s="50"/>
      <c r="FD199" s="50"/>
      <c r="FE199" s="50"/>
      <c r="FF199" s="50"/>
      <c r="FG199" s="50"/>
      <c r="FH199" s="50"/>
      <c r="FI199" s="50"/>
      <c r="FJ199" s="50"/>
      <c r="FK199" s="50"/>
      <c r="FL199" s="50"/>
      <c r="FM199" s="50"/>
      <c r="FN199" s="50"/>
      <c r="FO199" s="50"/>
      <c r="FP199" s="50"/>
      <c r="FQ199" s="50"/>
      <c r="FR199" s="50"/>
      <c r="FS199" s="50"/>
      <c r="FT199" s="50"/>
      <c r="FU199" s="50"/>
      <c r="FV199" s="50"/>
      <c r="FW199" s="50"/>
      <c r="FX199" s="50"/>
      <c r="FY199" s="50"/>
      <c r="FZ199" s="50"/>
      <c r="GA199" s="50"/>
      <c r="GB199" s="50"/>
      <c r="GC199" s="50"/>
      <c r="GD199" s="50"/>
      <c r="GE199" s="50"/>
      <c r="GF199" s="50"/>
      <c r="GG199" s="50"/>
      <c r="GH199" s="50"/>
      <c r="GI199" s="50"/>
      <c r="GJ199" s="50"/>
      <c r="GK199" s="50"/>
      <c r="GL199" s="50"/>
      <c r="GM199" s="50"/>
      <c r="GN199" s="50"/>
      <c r="GO199" s="50"/>
      <c r="GP199" s="50"/>
      <c r="GQ199" s="50"/>
      <c r="GR199" s="50"/>
      <c r="GS199" s="50"/>
      <c r="GT199" s="50"/>
      <c r="GU199" s="50"/>
      <c r="GV199" s="50"/>
      <c r="GW199" s="50"/>
      <c r="GX199" s="50"/>
      <c r="GY199" s="50"/>
      <c r="GZ199" s="50"/>
      <c r="HA199" s="50"/>
      <c r="HB199" s="50"/>
      <c r="HC199" s="50"/>
      <c r="HD199" s="50"/>
      <c r="HE199" s="50"/>
      <c r="HF199" s="50"/>
      <c r="HG199" s="50"/>
      <c r="HH199" s="50"/>
      <c r="HI199" s="50"/>
      <c r="HJ199" s="50"/>
      <c r="HK199" s="50"/>
      <c r="HL199" s="50"/>
      <c r="HM199" s="50"/>
      <c r="HN199" s="50"/>
      <c r="HO199" s="50"/>
      <c r="HP199" s="50"/>
      <c r="HQ199" s="50"/>
      <c r="HR199" s="50"/>
      <c r="HS199" s="50"/>
      <c r="HT199" s="50"/>
      <c r="HU199" s="50"/>
      <c r="HV199" s="50"/>
      <c r="HW199" s="50"/>
      <c r="HX199" s="50"/>
      <c r="HY199" s="50"/>
      <c r="HZ199" s="50"/>
      <c r="IA199" s="50"/>
      <c r="IB199" s="50"/>
      <c r="IC199" s="50"/>
      <c r="ID199" s="50"/>
      <c r="IE199" s="50"/>
      <c r="IF199" s="50"/>
      <c r="IG199" s="50"/>
      <c r="IH199" s="50"/>
      <c r="II199" s="50"/>
      <c r="IJ199" s="50"/>
      <c r="IK199" s="50"/>
      <c r="IL199" s="50"/>
      <c r="IM199" s="50"/>
      <c r="IN199" s="50"/>
      <c r="IO199" s="50"/>
      <c r="IP199" s="50"/>
      <c r="IQ199" s="50"/>
      <c r="IR199" s="50"/>
      <c r="IS199" s="50"/>
      <c r="IT199" s="50"/>
      <c r="IU199" s="50"/>
      <c r="IV199" s="50"/>
      <c r="IW199" s="50"/>
      <c r="IX199" s="50"/>
      <c r="IY199" s="50"/>
      <c r="IZ199" s="50"/>
      <c r="JA199" s="50"/>
      <c r="JB199" s="50"/>
      <c r="JC199" s="50"/>
      <c r="JD199" s="50"/>
      <c r="JE199" s="50"/>
      <c r="JF199" s="50"/>
      <c r="JG199" s="50"/>
      <c r="JH199" s="50"/>
      <c r="JI199" s="50"/>
      <c r="JJ199" s="50"/>
      <c r="JK199" s="50"/>
      <c r="JL199" s="50"/>
      <c r="JM199" s="50"/>
      <c r="JN199" s="50"/>
      <c r="JO199" s="50"/>
      <c r="JP199" s="50"/>
      <c r="JQ199" s="50"/>
      <c r="JR199" s="50"/>
      <c r="JS199" s="50"/>
      <c r="JT199" s="50"/>
      <c r="JU199" s="50"/>
      <c r="JV199" s="50"/>
      <c r="JW199" s="50"/>
      <c r="JX199" s="50"/>
      <c r="JY199" s="50"/>
      <c r="JZ199" s="50"/>
      <c r="KA199" s="50"/>
      <c r="KB199" s="50"/>
      <c r="KC199" s="50"/>
      <c r="KD199" s="50"/>
      <c r="KE199" s="50"/>
      <c r="KF199" s="50"/>
      <c r="KG199" s="50"/>
      <c r="KH199" s="50"/>
      <c r="KI199" s="50"/>
      <c r="KJ199" s="50"/>
      <c r="KK199" s="50"/>
      <c r="KL199" s="50"/>
      <c r="KM199" s="50"/>
      <c r="KN199" s="50"/>
      <c r="KO199" s="50"/>
      <c r="KP199" s="50"/>
      <c r="KQ199" s="50"/>
      <c r="KR199" s="50"/>
      <c r="KS199" s="50"/>
      <c r="KT199" s="50"/>
      <c r="KU199" s="50"/>
      <c r="KV199" s="50"/>
      <c r="KW199" s="50"/>
      <c r="KX199" s="50"/>
      <c r="KY199" s="50"/>
      <c r="KZ199" s="50"/>
      <c r="LA199" s="50"/>
      <c r="LB199" s="50"/>
      <c r="LC199" s="50"/>
      <c r="LD199" s="50"/>
      <c r="LE199" s="50"/>
      <c r="LF199" s="50"/>
      <c r="LG199" s="50"/>
      <c r="LH199" s="50"/>
      <c r="LI199" s="50"/>
      <c r="LJ199" s="50"/>
      <c r="LK199" s="50"/>
      <c r="LL199" s="50"/>
      <c r="LM199" s="50"/>
      <c r="LN199" s="50"/>
      <c r="LO199" s="50"/>
      <c r="LP199" s="50"/>
      <c r="LQ199" s="50"/>
      <c r="LR199" s="50"/>
      <c r="LS199" s="50"/>
      <c r="LT199" s="50"/>
      <c r="LU199" s="50"/>
      <c r="LV199" s="50"/>
      <c r="LW199" s="50"/>
      <c r="LX199" s="50"/>
      <c r="LY199" s="50"/>
      <c r="LZ199" s="50"/>
      <c r="MA199" s="50"/>
      <c r="MB199" s="50"/>
      <c r="MC199" s="50"/>
      <c r="MD199" s="50"/>
      <c r="ME199" s="50"/>
      <c r="MF199" s="50"/>
      <c r="MG199" s="50"/>
      <c r="MH199" s="50"/>
      <c r="MI199" s="50"/>
      <c r="MJ199" s="50"/>
      <c r="MK199" s="50"/>
      <c r="ML199" s="50"/>
      <c r="MM199" s="50"/>
      <c r="MN199" s="50"/>
      <c r="MO199" s="50"/>
      <c r="MP199" s="50"/>
      <c r="MQ199" s="50"/>
      <c r="MR199" s="50"/>
      <c r="MS199" s="50"/>
      <c r="MT199" s="50"/>
      <c r="MU199" s="50"/>
      <c r="MV199" s="50"/>
      <c r="MW199" s="50"/>
      <c r="MX199" s="50"/>
      <c r="MY199" s="50"/>
      <c r="MZ199" s="50"/>
      <c r="NA199" s="50"/>
      <c r="NB199" s="50"/>
      <c r="NC199" s="50"/>
      <c r="ND199" s="50"/>
      <c r="NE199" s="50"/>
      <c r="NF199" s="50"/>
      <c r="NG199" s="50"/>
      <c r="NH199" s="50"/>
      <c r="NI199" s="50"/>
      <c r="NJ199" s="50"/>
      <c r="NK199" s="50"/>
      <c r="NL199" s="50"/>
      <c r="NM199" s="50"/>
      <c r="NN199" s="50"/>
      <c r="NO199" s="50"/>
      <c r="NP199" s="50"/>
      <c r="NQ199" s="50"/>
      <c r="NR199" s="50"/>
      <c r="NS199" s="50"/>
      <c r="NT199" s="50"/>
      <c r="NU199" s="50"/>
      <c r="NV199" s="50"/>
      <c r="NW199" s="50"/>
      <c r="NX199" s="50"/>
      <c r="NY199" s="50"/>
      <c r="NZ199" s="50"/>
      <c r="OA199" s="50"/>
      <c r="OB199" s="50"/>
      <c r="OC199" s="50"/>
      <c r="OD199" s="50"/>
      <c r="OE199" s="50"/>
      <c r="OF199" s="50"/>
      <c r="OG199" s="50"/>
      <c r="OH199" s="50"/>
      <c r="OI199" s="50"/>
      <c r="OJ199" s="50"/>
      <c r="OK199" s="50"/>
      <c r="OL199" s="50"/>
      <c r="OM199" s="50"/>
      <c r="ON199" s="50"/>
      <c r="OO199" s="50"/>
      <c r="OP199" s="50"/>
      <c r="OQ199" s="50"/>
      <c r="OR199" s="50"/>
      <c r="OS199" s="50"/>
      <c r="OT199" s="50"/>
      <c r="OU199" s="50"/>
      <c r="OV199" s="50"/>
      <c r="OW199" s="50"/>
      <c r="OX199" s="50"/>
      <c r="OY199" s="50"/>
      <c r="OZ199" s="50"/>
      <c r="PA199" s="50"/>
      <c r="PB199" s="50"/>
      <c r="PC199" s="50"/>
      <c r="PD199" s="50"/>
      <c r="PE199" s="50"/>
      <c r="PF199" s="50"/>
      <c r="PG199" s="50"/>
      <c r="PH199" s="50"/>
      <c r="PI199" s="50"/>
      <c r="PJ199" s="50"/>
      <c r="PK199" s="50"/>
      <c r="PL199" s="50"/>
      <c r="PM199" s="50"/>
      <c r="PN199" s="50"/>
      <c r="PO199" s="50"/>
      <c r="PP199" s="50"/>
      <c r="PQ199" s="50"/>
      <c r="PR199" s="50"/>
      <c r="PS199" s="50"/>
      <c r="PT199" s="50"/>
      <c r="PU199" s="50"/>
      <c r="PV199" s="50"/>
      <c r="PW199" s="50"/>
      <c r="PX199" s="50"/>
      <c r="PY199" s="50"/>
      <c r="PZ199" s="50"/>
      <c r="QA199" s="50"/>
      <c r="QB199" s="50"/>
      <c r="QC199" s="50"/>
      <c r="QD199" s="50"/>
      <c r="QE199" s="50"/>
      <c r="QF199" s="50"/>
      <c r="QG199" s="50"/>
      <c r="QH199" s="50"/>
      <c r="QI199" s="50"/>
      <c r="QJ199" s="50"/>
      <c r="QK199" s="50"/>
      <c r="QL199" s="50"/>
      <c r="QM199" s="50"/>
      <c r="QN199" s="50"/>
      <c r="QO199" s="50"/>
      <c r="QP199" s="50"/>
      <c r="QQ199" s="50"/>
      <c r="QR199" s="50"/>
      <c r="QS199" s="50"/>
      <c r="QT199" s="50"/>
      <c r="QU199" s="50"/>
      <c r="QV199" s="50"/>
      <c r="QW199" s="50"/>
      <c r="QX199" s="50"/>
      <c r="QY199" s="50"/>
      <c r="QZ199" s="50"/>
      <c r="RA199" s="50"/>
      <c r="RB199" s="50"/>
      <c r="RC199" s="50"/>
      <c r="RD199" s="50"/>
      <c r="RE199" s="50"/>
      <c r="RF199" s="50"/>
      <c r="RG199" s="50"/>
      <c r="RH199" s="50"/>
      <c r="RI199" s="50"/>
      <c r="RJ199" s="50"/>
      <c r="RK199" s="50"/>
      <c r="RL199" s="50"/>
      <c r="RM199" s="50"/>
      <c r="RN199" s="50"/>
      <c r="RO199" s="50"/>
      <c r="RP199" s="50"/>
      <c r="RQ199" s="50"/>
      <c r="RR199" s="50"/>
      <c r="RS199" s="50"/>
      <c r="RT199" s="50"/>
      <c r="RU199" s="50"/>
      <c r="RV199" s="50"/>
      <c r="RW199" s="50"/>
      <c r="RX199" s="50"/>
      <c r="RY199" s="50"/>
      <c r="RZ199" s="50"/>
      <c r="SA199" s="50"/>
      <c r="SB199" s="50"/>
      <c r="SC199" s="50"/>
      <c r="SD199" s="50"/>
      <c r="SE199" s="50"/>
      <c r="SF199" s="50"/>
      <c r="SG199" s="50"/>
      <c r="SH199" s="50"/>
      <c r="SI199" s="50"/>
      <c r="SJ199" s="50"/>
      <c r="SK199" s="50"/>
      <c r="SL199" s="50"/>
      <c r="SM199" s="50"/>
      <c r="SN199" s="50"/>
      <c r="SO199" s="50"/>
      <c r="SP199" s="50"/>
      <c r="SQ199" s="50"/>
      <c r="SR199" s="50"/>
      <c r="SS199" s="50"/>
      <c r="ST199" s="50"/>
      <c r="SU199" s="50"/>
      <c r="SV199" s="50"/>
      <c r="SW199" s="50"/>
      <c r="SX199" s="50"/>
      <c r="SY199" s="50"/>
      <c r="SZ199" s="50"/>
      <c r="TA199" s="50"/>
      <c r="TB199" s="50"/>
      <c r="TC199" s="50"/>
      <c r="TD199" s="50"/>
      <c r="TE199" s="50"/>
      <c r="TF199" s="50"/>
      <c r="TG199" s="50"/>
      <c r="TH199" s="50"/>
      <c r="TI199" s="50"/>
      <c r="TJ199" s="50"/>
      <c r="TK199" s="50"/>
      <c r="TL199" s="50"/>
      <c r="TM199" s="50"/>
      <c r="TN199" s="50"/>
      <c r="TO199" s="50"/>
      <c r="TP199" s="50"/>
      <c r="TQ199" s="50"/>
      <c r="TR199" s="50"/>
      <c r="TS199" s="50"/>
      <c r="TT199" s="50"/>
      <c r="TU199" s="50"/>
      <c r="TV199" s="50"/>
      <c r="TW199" s="50"/>
      <c r="TX199" s="50"/>
      <c r="TY199" s="50"/>
      <c r="TZ199" s="50"/>
      <c r="UA199" s="50"/>
      <c r="UB199" s="50"/>
      <c r="UC199" s="50"/>
      <c r="UD199" s="50"/>
      <c r="UE199" s="50"/>
      <c r="UF199" s="50"/>
      <c r="UG199" s="50"/>
      <c r="UH199" s="50"/>
      <c r="UI199" s="50"/>
      <c r="UJ199" s="50"/>
      <c r="UK199" s="50"/>
      <c r="UL199" s="50"/>
      <c r="UM199" s="50"/>
      <c r="UN199" s="50"/>
      <c r="UO199" s="50"/>
      <c r="UP199" s="50"/>
      <c r="UQ199" s="50"/>
      <c r="UR199" s="50"/>
      <c r="US199" s="50"/>
      <c r="UT199" s="50"/>
      <c r="UU199" s="50"/>
      <c r="UV199" s="50"/>
      <c r="UW199" s="50"/>
      <c r="UX199" s="50"/>
      <c r="UY199" s="50"/>
      <c r="UZ199" s="50"/>
      <c r="VA199" s="50"/>
      <c r="VB199" s="50"/>
      <c r="VC199" s="50"/>
      <c r="VD199" s="50"/>
      <c r="VE199" s="50"/>
      <c r="VF199" s="50"/>
      <c r="VG199" s="50"/>
      <c r="VH199" s="50"/>
      <c r="VI199" s="50"/>
      <c r="VJ199" s="50"/>
      <c r="VK199" s="50"/>
      <c r="VL199" s="50"/>
      <c r="VM199" s="50"/>
      <c r="VN199" s="50"/>
      <c r="VO199" s="50"/>
      <c r="VP199" s="50"/>
      <c r="VQ199" s="50"/>
      <c r="VR199" s="50"/>
      <c r="VS199" s="50"/>
      <c r="VT199" s="50"/>
      <c r="VU199" s="50"/>
      <c r="VV199" s="50"/>
      <c r="VW199" s="50"/>
      <c r="VX199" s="50"/>
      <c r="VY199" s="50"/>
      <c r="VZ199" s="50"/>
      <c r="WA199" s="50"/>
      <c r="WB199" s="50"/>
      <c r="WC199" s="50"/>
      <c r="WD199" s="50"/>
      <c r="WE199" s="50"/>
      <c r="WF199" s="50"/>
      <c r="WG199" s="50"/>
      <c r="WH199" s="50"/>
      <c r="WI199" s="50"/>
      <c r="WJ199" s="50"/>
      <c r="WK199" s="50"/>
      <c r="WL199" s="50"/>
      <c r="WM199" s="50"/>
      <c r="WN199" s="50"/>
      <c r="WO199" s="50"/>
      <c r="WP199" s="50"/>
      <c r="WQ199" s="50"/>
      <c r="WR199" s="50"/>
      <c r="WS199" s="50"/>
      <c r="WT199" s="50"/>
      <c r="WU199" s="50"/>
      <c r="WV199" s="50"/>
      <c r="WW199" s="50"/>
      <c r="WX199" s="50"/>
      <c r="WY199" s="50"/>
      <c r="WZ199" s="50"/>
      <c r="XA199" s="50"/>
      <c r="XB199" s="50"/>
      <c r="XC199" s="50"/>
      <c r="XD199" s="50"/>
      <c r="XE199" s="50"/>
      <c r="XF199" s="50"/>
      <c r="XG199" s="50"/>
      <c r="XH199" s="50"/>
      <c r="XI199" s="50"/>
      <c r="XJ199" s="50"/>
      <c r="XK199" s="50"/>
      <c r="XL199" s="50"/>
      <c r="XM199" s="50"/>
      <c r="XN199" s="50"/>
      <c r="XO199" s="50"/>
      <c r="XP199" s="50"/>
      <c r="XQ199" s="50"/>
      <c r="XR199" s="50"/>
      <c r="XS199" s="50"/>
      <c r="XT199" s="50"/>
      <c r="XU199" s="50"/>
      <c r="XV199" s="50"/>
      <c r="XW199" s="50"/>
      <c r="XX199" s="50"/>
      <c r="XY199" s="50"/>
      <c r="XZ199" s="50"/>
      <c r="YA199" s="50"/>
      <c r="YB199" s="50"/>
      <c r="YC199" s="50"/>
      <c r="YD199" s="50"/>
      <c r="YE199" s="50"/>
      <c r="YF199" s="50"/>
      <c r="YG199" s="50"/>
      <c r="YH199" s="50"/>
      <c r="YI199" s="50"/>
      <c r="YJ199" s="50"/>
      <c r="YK199" s="50"/>
      <c r="YL199" s="50"/>
      <c r="YM199" s="50"/>
      <c r="YN199" s="50"/>
      <c r="YO199" s="50"/>
      <c r="YP199" s="50"/>
      <c r="YQ199" s="50"/>
      <c r="YR199" s="50"/>
      <c r="YS199" s="50"/>
      <c r="YT199" s="50"/>
      <c r="YU199" s="50"/>
      <c r="YV199" s="50"/>
      <c r="YW199" s="50"/>
      <c r="YX199" s="50"/>
      <c r="YY199" s="50"/>
      <c r="YZ199" s="50"/>
      <c r="ZA199" s="50"/>
      <c r="ZB199" s="50"/>
      <c r="ZC199" s="50"/>
      <c r="ZD199" s="50"/>
      <c r="ZE199" s="50"/>
      <c r="ZF199" s="50"/>
      <c r="ZG199" s="50"/>
      <c r="ZH199" s="50"/>
      <c r="ZI199" s="50"/>
      <c r="ZJ199" s="50"/>
      <c r="ZK199" s="50"/>
      <c r="ZL199" s="50"/>
      <c r="ZM199" s="50"/>
      <c r="ZN199" s="50"/>
      <c r="ZO199" s="50"/>
      <c r="ZP199" s="50"/>
      <c r="ZQ199" s="50"/>
      <c r="ZR199" s="50"/>
      <c r="ZS199" s="50"/>
      <c r="ZT199" s="50"/>
      <c r="ZU199" s="50"/>
      <c r="ZV199" s="50"/>
      <c r="ZW199" s="50"/>
      <c r="ZX199" s="50"/>
      <c r="ZY199" s="50"/>
      <c r="ZZ199" s="50"/>
      <c r="AAA199" s="50"/>
      <c r="AAB199" s="50"/>
      <c r="AAC199" s="50"/>
      <c r="AAD199" s="50"/>
      <c r="AAE199" s="50"/>
      <c r="AAF199" s="50"/>
      <c r="AAG199" s="50"/>
      <c r="AAH199" s="50"/>
      <c r="AAI199" s="50"/>
      <c r="AAJ199" s="50"/>
      <c r="AAK199" s="50"/>
      <c r="AAL199" s="50"/>
      <c r="AAM199" s="50"/>
      <c r="AAN199" s="50"/>
      <c r="AAO199" s="50"/>
      <c r="AAP199" s="50"/>
      <c r="AAQ199" s="50"/>
      <c r="AAR199" s="50"/>
      <c r="AAS199" s="50"/>
      <c r="AAT199" s="50"/>
      <c r="AAU199" s="50"/>
      <c r="AAV199" s="50"/>
      <c r="AAW199" s="50"/>
      <c r="AAX199" s="50"/>
      <c r="AAY199" s="50"/>
      <c r="AAZ199" s="50"/>
      <c r="ABA199" s="50"/>
      <c r="ABB199" s="50"/>
    </row>
    <row r="200" spans="1:730" s="50" customFormat="1" ht="76.5" customHeight="1" x14ac:dyDescent="0.2">
      <c r="A200" s="39" t="s">
        <v>167</v>
      </c>
      <c r="B200" s="39" t="s">
        <v>168</v>
      </c>
      <c r="C200" s="11"/>
      <c r="D200" s="11"/>
      <c r="E200" s="11"/>
      <c r="F200" s="11"/>
      <c r="G200" s="21"/>
      <c r="H200" s="11"/>
      <c r="I200" s="11"/>
      <c r="J200" s="22"/>
      <c r="K200" s="22"/>
      <c r="L200" s="22"/>
      <c r="M200" s="22"/>
      <c r="N200" s="22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730" s="50" customFormat="1" ht="69" customHeight="1" x14ac:dyDescent="0.2">
      <c r="A201" s="39" t="s">
        <v>159</v>
      </c>
      <c r="B201" s="122" t="s">
        <v>160</v>
      </c>
      <c r="C201" s="11"/>
      <c r="D201" s="11"/>
      <c r="E201" s="11"/>
      <c r="F201" s="11"/>
      <c r="G201" s="21"/>
      <c r="H201" s="21"/>
      <c r="I201" s="39"/>
      <c r="J201" s="22"/>
      <c r="K201" s="22"/>
      <c r="L201" s="22"/>
      <c r="M201" s="22"/>
      <c r="N201" s="22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730" s="50" customFormat="1" ht="52.5" customHeight="1" x14ac:dyDescent="0.2">
      <c r="A202" s="39" t="s">
        <v>161</v>
      </c>
      <c r="B202" s="122" t="s">
        <v>160</v>
      </c>
      <c r="C202" s="11"/>
      <c r="D202" s="11"/>
      <c r="E202" s="11"/>
      <c r="F202" s="11"/>
      <c r="G202" s="21"/>
      <c r="H202" s="21"/>
      <c r="I202" s="11"/>
      <c r="J202" s="22"/>
      <c r="K202" s="22"/>
      <c r="L202" s="22"/>
      <c r="M202" s="22"/>
      <c r="N202" s="22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730" s="50" customFormat="1" ht="52.5" customHeight="1" x14ac:dyDescent="0.2">
      <c r="A203" s="39" t="s">
        <v>162</v>
      </c>
      <c r="B203" s="122" t="s">
        <v>160</v>
      </c>
      <c r="C203" s="11"/>
      <c r="D203" s="11"/>
      <c r="E203" s="11"/>
      <c r="F203" s="11"/>
      <c r="G203" s="21"/>
      <c r="H203" s="21"/>
      <c r="I203" s="11"/>
      <c r="J203" s="22"/>
      <c r="K203" s="22"/>
      <c r="L203" s="22"/>
      <c r="M203" s="22"/>
      <c r="N203" s="22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730" s="50" customFormat="1" ht="48.75" customHeight="1" x14ac:dyDescent="0.2">
      <c r="A204" s="39" t="s">
        <v>163</v>
      </c>
      <c r="B204" s="122" t="s">
        <v>160</v>
      </c>
      <c r="C204" s="11"/>
      <c r="D204" s="11"/>
      <c r="E204" s="11"/>
      <c r="F204" s="11"/>
      <c r="G204" s="21"/>
      <c r="H204" s="11"/>
      <c r="I204" s="11"/>
      <c r="J204" s="22"/>
      <c r="K204" s="22"/>
      <c r="L204" s="22"/>
      <c r="M204" s="22"/>
      <c r="N204" s="22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730" s="50" customFormat="1" ht="12.75" customHeight="1" x14ac:dyDescent="0.2">
      <c r="A205" s="16" t="s">
        <v>22</v>
      </c>
      <c r="B205" s="16"/>
      <c r="C205" s="75">
        <f>C200+C201+C202+C203+C204</f>
        <v>0</v>
      </c>
      <c r="D205" s="75">
        <f t="shared" ref="D205:H205" si="51">D200+D201+D202+D203+D204</f>
        <v>0</v>
      </c>
      <c r="E205" s="75">
        <f t="shared" si="51"/>
        <v>0</v>
      </c>
      <c r="F205" s="75">
        <f t="shared" si="51"/>
        <v>0</v>
      </c>
      <c r="G205" s="151">
        <f t="shared" si="51"/>
        <v>0</v>
      </c>
      <c r="H205" s="75">
        <f t="shared" si="51"/>
        <v>0</v>
      </c>
      <c r="I205" s="75"/>
      <c r="J205" s="16"/>
      <c r="K205" s="16"/>
      <c r="L205" s="16"/>
      <c r="M205" s="16"/>
      <c r="N205" s="16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730" x14ac:dyDescent="0.2">
      <c r="A206" s="25" t="s">
        <v>34</v>
      </c>
      <c r="B206" s="25"/>
      <c r="C206" s="51">
        <f>C205</f>
        <v>0</v>
      </c>
      <c r="D206" s="51">
        <f t="shared" ref="D206:H206" si="52">D205</f>
        <v>0</v>
      </c>
      <c r="E206" s="51">
        <f t="shared" si="52"/>
        <v>0</v>
      </c>
      <c r="F206" s="51">
        <f t="shared" si="52"/>
        <v>0</v>
      </c>
      <c r="G206" s="36">
        <f t="shared" si="52"/>
        <v>0</v>
      </c>
      <c r="H206" s="51">
        <f t="shared" si="52"/>
        <v>0</v>
      </c>
      <c r="I206" s="72"/>
      <c r="J206" s="37"/>
      <c r="K206" s="37"/>
      <c r="L206" s="37"/>
      <c r="M206" s="37"/>
      <c r="N206" s="37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50"/>
      <c r="DN206" s="50"/>
      <c r="DO206" s="50"/>
      <c r="DP206" s="50"/>
      <c r="DQ206" s="50"/>
      <c r="DR206" s="50"/>
      <c r="DS206" s="50"/>
      <c r="DT206" s="50"/>
      <c r="DU206" s="50"/>
      <c r="DV206" s="50"/>
      <c r="DW206" s="50"/>
      <c r="DX206" s="50"/>
      <c r="DY206" s="50"/>
      <c r="DZ206" s="50"/>
      <c r="EA206" s="50"/>
      <c r="EB206" s="50"/>
      <c r="EC206" s="50"/>
      <c r="ED206" s="50"/>
      <c r="EE206" s="50"/>
      <c r="EF206" s="50"/>
      <c r="EG206" s="50"/>
      <c r="EH206" s="50"/>
      <c r="EI206" s="50"/>
      <c r="EJ206" s="50"/>
      <c r="EK206" s="50"/>
      <c r="EL206" s="50"/>
      <c r="EM206" s="50"/>
      <c r="EN206" s="50"/>
      <c r="EO206" s="50"/>
      <c r="EP206" s="50"/>
      <c r="EQ206" s="50"/>
      <c r="ER206" s="50"/>
      <c r="ES206" s="50"/>
      <c r="ET206" s="50"/>
      <c r="EU206" s="50"/>
      <c r="EV206" s="50"/>
      <c r="EW206" s="50"/>
      <c r="EX206" s="50"/>
      <c r="EY206" s="50"/>
      <c r="EZ206" s="50"/>
      <c r="FA206" s="50"/>
      <c r="FB206" s="50"/>
      <c r="FC206" s="50"/>
      <c r="FD206" s="50"/>
      <c r="FE206" s="50"/>
      <c r="FF206" s="50"/>
      <c r="FG206" s="50"/>
      <c r="FH206" s="50"/>
      <c r="FI206" s="50"/>
      <c r="FJ206" s="50"/>
      <c r="FK206" s="50"/>
      <c r="FL206" s="50"/>
      <c r="FM206" s="50"/>
      <c r="FN206" s="50"/>
      <c r="FO206" s="50"/>
      <c r="FP206" s="50"/>
      <c r="FQ206" s="50"/>
      <c r="FR206" s="50"/>
      <c r="FS206" s="50"/>
      <c r="FT206" s="50"/>
      <c r="FU206" s="50"/>
      <c r="FV206" s="50"/>
      <c r="FW206" s="50"/>
      <c r="FX206" s="50"/>
      <c r="FY206" s="50"/>
      <c r="FZ206" s="50"/>
      <c r="GA206" s="50"/>
      <c r="GB206" s="50"/>
      <c r="GC206" s="50"/>
      <c r="GD206" s="50"/>
      <c r="GE206" s="50"/>
      <c r="GF206" s="50"/>
      <c r="GG206" s="50"/>
      <c r="GH206" s="50"/>
      <c r="GI206" s="50"/>
      <c r="GJ206" s="50"/>
      <c r="GK206" s="50"/>
      <c r="GL206" s="50"/>
      <c r="GM206" s="50"/>
      <c r="GN206" s="50"/>
      <c r="GO206" s="50"/>
      <c r="GP206" s="50"/>
      <c r="GQ206" s="50"/>
      <c r="GR206" s="50"/>
      <c r="GS206" s="50"/>
      <c r="GT206" s="50"/>
      <c r="GU206" s="50"/>
      <c r="GV206" s="50"/>
      <c r="GW206" s="50"/>
      <c r="GX206" s="50"/>
      <c r="GY206" s="50"/>
      <c r="GZ206" s="50"/>
      <c r="HA206" s="50"/>
      <c r="HB206" s="50"/>
      <c r="HC206" s="50"/>
      <c r="HD206" s="50"/>
      <c r="HE206" s="50"/>
      <c r="HF206" s="50"/>
      <c r="HG206" s="50"/>
      <c r="HH206" s="50"/>
      <c r="HI206" s="50"/>
      <c r="HJ206" s="50"/>
      <c r="HK206" s="50"/>
      <c r="HL206" s="50"/>
      <c r="HM206" s="50"/>
      <c r="HN206" s="50"/>
      <c r="HO206" s="50"/>
      <c r="HP206" s="50"/>
      <c r="HQ206" s="50"/>
      <c r="HR206" s="50"/>
      <c r="HS206" s="50"/>
      <c r="HT206" s="50"/>
      <c r="HU206" s="50"/>
      <c r="HV206" s="50"/>
      <c r="HW206" s="50"/>
      <c r="HX206" s="50"/>
      <c r="HY206" s="50"/>
      <c r="HZ206" s="50"/>
      <c r="IA206" s="50"/>
      <c r="IB206" s="50"/>
      <c r="IC206" s="50"/>
      <c r="ID206" s="50"/>
      <c r="IE206" s="50"/>
      <c r="IF206" s="50"/>
      <c r="IG206" s="50"/>
      <c r="IH206" s="50"/>
      <c r="II206" s="50"/>
      <c r="IJ206" s="50"/>
      <c r="IK206" s="50"/>
      <c r="IL206" s="50"/>
      <c r="IM206" s="50"/>
      <c r="IN206" s="50"/>
      <c r="IO206" s="50"/>
      <c r="IP206" s="50"/>
      <c r="IQ206" s="50"/>
      <c r="IR206" s="50"/>
      <c r="IS206" s="50"/>
      <c r="IT206" s="50"/>
      <c r="IU206" s="50"/>
      <c r="IV206" s="50"/>
      <c r="IW206" s="50"/>
      <c r="IX206" s="50"/>
      <c r="IY206" s="50"/>
      <c r="IZ206" s="50"/>
      <c r="JA206" s="50"/>
      <c r="JB206" s="50"/>
      <c r="JC206" s="50"/>
      <c r="JD206" s="50"/>
      <c r="JE206" s="50"/>
      <c r="JF206" s="50"/>
      <c r="JG206" s="50"/>
      <c r="JH206" s="50"/>
      <c r="JI206" s="50"/>
      <c r="JJ206" s="50"/>
      <c r="JK206" s="50"/>
      <c r="JL206" s="50"/>
      <c r="JM206" s="50"/>
      <c r="JN206" s="50"/>
      <c r="JO206" s="50"/>
      <c r="JP206" s="50"/>
      <c r="JQ206" s="50"/>
      <c r="JR206" s="50"/>
      <c r="JS206" s="50"/>
      <c r="JT206" s="50"/>
      <c r="JU206" s="50"/>
      <c r="JV206" s="50"/>
      <c r="JW206" s="50"/>
      <c r="JX206" s="50"/>
      <c r="JY206" s="50"/>
      <c r="JZ206" s="50"/>
      <c r="KA206" s="50"/>
      <c r="KB206" s="50"/>
      <c r="KC206" s="50"/>
      <c r="KD206" s="50"/>
      <c r="KE206" s="50"/>
      <c r="KF206" s="50"/>
      <c r="KG206" s="50"/>
      <c r="KH206" s="50"/>
      <c r="KI206" s="50"/>
      <c r="KJ206" s="50"/>
      <c r="KK206" s="50"/>
      <c r="KL206" s="50"/>
      <c r="KM206" s="50"/>
      <c r="KN206" s="50"/>
      <c r="KO206" s="50"/>
      <c r="KP206" s="50"/>
      <c r="KQ206" s="50"/>
      <c r="KR206" s="50"/>
      <c r="KS206" s="50"/>
      <c r="KT206" s="50"/>
      <c r="KU206" s="50"/>
      <c r="KV206" s="50"/>
      <c r="KW206" s="50"/>
      <c r="KX206" s="50"/>
      <c r="KY206" s="50"/>
      <c r="KZ206" s="50"/>
      <c r="LA206" s="50"/>
      <c r="LB206" s="50"/>
      <c r="LC206" s="50"/>
      <c r="LD206" s="50"/>
      <c r="LE206" s="50"/>
      <c r="LF206" s="50"/>
      <c r="LG206" s="50"/>
      <c r="LH206" s="50"/>
      <c r="LI206" s="50"/>
      <c r="LJ206" s="50"/>
      <c r="LK206" s="50"/>
      <c r="LL206" s="50"/>
      <c r="LM206" s="50"/>
      <c r="LN206" s="50"/>
      <c r="LO206" s="50"/>
      <c r="LP206" s="50"/>
      <c r="LQ206" s="50"/>
      <c r="LR206" s="50"/>
      <c r="LS206" s="50"/>
      <c r="LT206" s="50"/>
      <c r="LU206" s="50"/>
      <c r="LV206" s="50"/>
      <c r="LW206" s="50"/>
      <c r="LX206" s="50"/>
      <c r="LY206" s="50"/>
      <c r="LZ206" s="50"/>
      <c r="MA206" s="50"/>
      <c r="MB206" s="50"/>
      <c r="MC206" s="50"/>
      <c r="MD206" s="50"/>
      <c r="ME206" s="50"/>
      <c r="MF206" s="50"/>
      <c r="MG206" s="50"/>
      <c r="MH206" s="50"/>
      <c r="MI206" s="50"/>
      <c r="MJ206" s="50"/>
      <c r="MK206" s="50"/>
      <c r="ML206" s="50"/>
      <c r="MM206" s="50"/>
      <c r="MN206" s="50"/>
      <c r="MO206" s="50"/>
      <c r="MP206" s="50"/>
      <c r="MQ206" s="50"/>
      <c r="MR206" s="50"/>
      <c r="MS206" s="50"/>
      <c r="MT206" s="50"/>
      <c r="MU206" s="50"/>
      <c r="MV206" s="50"/>
      <c r="MW206" s="50"/>
      <c r="MX206" s="50"/>
      <c r="MY206" s="50"/>
      <c r="MZ206" s="50"/>
      <c r="NA206" s="50"/>
      <c r="NB206" s="50"/>
      <c r="NC206" s="50"/>
      <c r="ND206" s="50"/>
      <c r="NE206" s="50"/>
      <c r="NF206" s="50"/>
      <c r="NG206" s="50"/>
      <c r="NH206" s="50"/>
      <c r="NI206" s="50"/>
      <c r="NJ206" s="50"/>
      <c r="NK206" s="50"/>
      <c r="NL206" s="50"/>
      <c r="NM206" s="50"/>
      <c r="NN206" s="50"/>
      <c r="NO206" s="50"/>
      <c r="NP206" s="50"/>
      <c r="NQ206" s="50"/>
      <c r="NR206" s="50"/>
      <c r="NS206" s="50"/>
      <c r="NT206" s="50"/>
      <c r="NU206" s="50"/>
      <c r="NV206" s="50"/>
      <c r="NW206" s="50"/>
      <c r="NX206" s="50"/>
      <c r="NY206" s="50"/>
      <c r="NZ206" s="50"/>
      <c r="OA206" s="50"/>
      <c r="OB206" s="50"/>
      <c r="OC206" s="50"/>
      <c r="OD206" s="50"/>
      <c r="OE206" s="50"/>
      <c r="OF206" s="50"/>
      <c r="OG206" s="50"/>
      <c r="OH206" s="50"/>
      <c r="OI206" s="50"/>
      <c r="OJ206" s="50"/>
      <c r="OK206" s="50"/>
      <c r="OL206" s="50"/>
      <c r="OM206" s="50"/>
      <c r="ON206" s="50"/>
      <c r="OO206" s="50"/>
      <c r="OP206" s="50"/>
      <c r="OQ206" s="50"/>
      <c r="OR206" s="50"/>
      <c r="OS206" s="50"/>
      <c r="OT206" s="50"/>
      <c r="OU206" s="50"/>
      <c r="OV206" s="50"/>
      <c r="OW206" s="50"/>
      <c r="OX206" s="50"/>
      <c r="OY206" s="50"/>
      <c r="OZ206" s="50"/>
      <c r="PA206" s="50"/>
      <c r="PB206" s="50"/>
      <c r="PC206" s="50"/>
      <c r="PD206" s="50"/>
      <c r="PE206" s="50"/>
      <c r="PF206" s="50"/>
      <c r="PG206" s="50"/>
      <c r="PH206" s="50"/>
      <c r="PI206" s="50"/>
      <c r="PJ206" s="50"/>
      <c r="PK206" s="50"/>
      <c r="PL206" s="50"/>
      <c r="PM206" s="50"/>
      <c r="PN206" s="50"/>
      <c r="PO206" s="50"/>
      <c r="PP206" s="50"/>
      <c r="PQ206" s="50"/>
      <c r="PR206" s="50"/>
      <c r="PS206" s="50"/>
      <c r="PT206" s="50"/>
      <c r="PU206" s="50"/>
      <c r="PV206" s="50"/>
      <c r="PW206" s="50"/>
      <c r="PX206" s="50"/>
      <c r="PY206" s="50"/>
      <c r="PZ206" s="50"/>
      <c r="QA206" s="50"/>
      <c r="QB206" s="50"/>
      <c r="QC206" s="50"/>
      <c r="QD206" s="50"/>
      <c r="QE206" s="50"/>
      <c r="QF206" s="50"/>
      <c r="QG206" s="50"/>
      <c r="QH206" s="50"/>
      <c r="QI206" s="50"/>
      <c r="QJ206" s="50"/>
      <c r="QK206" s="50"/>
      <c r="QL206" s="50"/>
      <c r="QM206" s="50"/>
      <c r="QN206" s="50"/>
      <c r="QO206" s="50"/>
      <c r="QP206" s="50"/>
      <c r="QQ206" s="50"/>
      <c r="QR206" s="50"/>
      <c r="QS206" s="50"/>
      <c r="QT206" s="50"/>
      <c r="QU206" s="50"/>
      <c r="QV206" s="50"/>
      <c r="QW206" s="50"/>
      <c r="QX206" s="50"/>
      <c r="QY206" s="50"/>
      <c r="QZ206" s="50"/>
      <c r="RA206" s="50"/>
      <c r="RB206" s="50"/>
      <c r="RC206" s="50"/>
      <c r="RD206" s="50"/>
      <c r="RE206" s="50"/>
      <c r="RF206" s="50"/>
      <c r="RG206" s="50"/>
      <c r="RH206" s="50"/>
      <c r="RI206" s="50"/>
      <c r="RJ206" s="50"/>
      <c r="RK206" s="50"/>
      <c r="RL206" s="50"/>
      <c r="RM206" s="50"/>
      <c r="RN206" s="50"/>
      <c r="RO206" s="50"/>
      <c r="RP206" s="50"/>
      <c r="RQ206" s="50"/>
      <c r="RR206" s="50"/>
      <c r="RS206" s="50"/>
      <c r="RT206" s="50"/>
      <c r="RU206" s="50"/>
      <c r="RV206" s="50"/>
      <c r="RW206" s="50"/>
      <c r="RX206" s="50"/>
      <c r="RY206" s="50"/>
      <c r="RZ206" s="50"/>
      <c r="SA206" s="50"/>
      <c r="SB206" s="50"/>
      <c r="SC206" s="50"/>
      <c r="SD206" s="50"/>
      <c r="SE206" s="50"/>
      <c r="SF206" s="50"/>
      <c r="SG206" s="50"/>
      <c r="SH206" s="50"/>
      <c r="SI206" s="50"/>
      <c r="SJ206" s="50"/>
      <c r="SK206" s="50"/>
      <c r="SL206" s="50"/>
      <c r="SM206" s="50"/>
      <c r="SN206" s="50"/>
      <c r="SO206" s="50"/>
      <c r="SP206" s="50"/>
      <c r="SQ206" s="50"/>
      <c r="SR206" s="50"/>
      <c r="SS206" s="50"/>
      <c r="ST206" s="50"/>
      <c r="SU206" s="50"/>
      <c r="SV206" s="50"/>
      <c r="SW206" s="50"/>
      <c r="SX206" s="50"/>
      <c r="SY206" s="50"/>
      <c r="SZ206" s="50"/>
      <c r="TA206" s="50"/>
      <c r="TB206" s="50"/>
      <c r="TC206" s="50"/>
      <c r="TD206" s="50"/>
      <c r="TE206" s="50"/>
      <c r="TF206" s="50"/>
      <c r="TG206" s="50"/>
      <c r="TH206" s="50"/>
      <c r="TI206" s="50"/>
      <c r="TJ206" s="50"/>
      <c r="TK206" s="50"/>
      <c r="TL206" s="50"/>
      <c r="TM206" s="50"/>
      <c r="TN206" s="50"/>
      <c r="TO206" s="50"/>
      <c r="TP206" s="50"/>
      <c r="TQ206" s="50"/>
      <c r="TR206" s="50"/>
      <c r="TS206" s="50"/>
      <c r="TT206" s="50"/>
      <c r="TU206" s="50"/>
      <c r="TV206" s="50"/>
      <c r="TW206" s="50"/>
      <c r="TX206" s="50"/>
      <c r="TY206" s="50"/>
      <c r="TZ206" s="50"/>
      <c r="UA206" s="50"/>
      <c r="UB206" s="50"/>
      <c r="UC206" s="50"/>
      <c r="UD206" s="50"/>
      <c r="UE206" s="50"/>
      <c r="UF206" s="50"/>
      <c r="UG206" s="50"/>
      <c r="UH206" s="50"/>
      <c r="UI206" s="50"/>
      <c r="UJ206" s="50"/>
      <c r="UK206" s="50"/>
      <c r="UL206" s="50"/>
      <c r="UM206" s="50"/>
      <c r="UN206" s="50"/>
      <c r="UO206" s="50"/>
      <c r="UP206" s="50"/>
      <c r="UQ206" s="50"/>
      <c r="UR206" s="50"/>
      <c r="US206" s="50"/>
      <c r="UT206" s="50"/>
      <c r="UU206" s="50"/>
      <c r="UV206" s="50"/>
      <c r="UW206" s="50"/>
      <c r="UX206" s="50"/>
      <c r="UY206" s="50"/>
      <c r="UZ206" s="50"/>
      <c r="VA206" s="50"/>
      <c r="VB206" s="50"/>
      <c r="VC206" s="50"/>
      <c r="VD206" s="50"/>
      <c r="VE206" s="50"/>
      <c r="VF206" s="50"/>
      <c r="VG206" s="50"/>
      <c r="VH206" s="50"/>
      <c r="VI206" s="50"/>
      <c r="VJ206" s="50"/>
      <c r="VK206" s="50"/>
      <c r="VL206" s="50"/>
      <c r="VM206" s="50"/>
      <c r="VN206" s="50"/>
      <c r="VO206" s="50"/>
      <c r="VP206" s="50"/>
      <c r="VQ206" s="50"/>
      <c r="VR206" s="50"/>
      <c r="VS206" s="50"/>
      <c r="VT206" s="50"/>
      <c r="VU206" s="50"/>
      <c r="VV206" s="50"/>
      <c r="VW206" s="50"/>
      <c r="VX206" s="50"/>
      <c r="VY206" s="50"/>
      <c r="VZ206" s="50"/>
      <c r="WA206" s="50"/>
      <c r="WB206" s="50"/>
      <c r="WC206" s="50"/>
      <c r="WD206" s="50"/>
      <c r="WE206" s="50"/>
      <c r="WF206" s="50"/>
      <c r="WG206" s="50"/>
      <c r="WH206" s="50"/>
      <c r="WI206" s="50"/>
      <c r="WJ206" s="50"/>
      <c r="WK206" s="50"/>
      <c r="WL206" s="50"/>
      <c r="WM206" s="50"/>
      <c r="WN206" s="50"/>
      <c r="WO206" s="50"/>
      <c r="WP206" s="50"/>
      <c r="WQ206" s="50"/>
      <c r="WR206" s="50"/>
      <c r="WS206" s="50"/>
      <c r="WT206" s="50"/>
      <c r="WU206" s="50"/>
      <c r="WV206" s="50"/>
      <c r="WW206" s="50"/>
      <c r="WX206" s="50"/>
      <c r="WY206" s="50"/>
      <c r="WZ206" s="50"/>
      <c r="XA206" s="50"/>
      <c r="XB206" s="50"/>
      <c r="XC206" s="50"/>
      <c r="XD206" s="50"/>
      <c r="XE206" s="50"/>
      <c r="XF206" s="50"/>
      <c r="XG206" s="50"/>
      <c r="XH206" s="50"/>
      <c r="XI206" s="50"/>
      <c r="XJ206" s="50"/>
      <c r="XK206" s="50"/>
      <c r="XL206" s="50"/>
      <c r="XM206" s="50"/>
      <c r="XN206" s="50"/>
      <c r="XO206" s="50"/>
      <c r="XP206" s="50"/>
      <c r="XQ206" s="50"/>
      <c r="XR206" s="50"/>
      <c r="XS206" s="50"/>
      <c r="XT206" s="50"/>
      <c r="XU206" s="50"/>
      <c r="XV206" s="50"/>
      <c r="XW206" s="50"/>
      <c r="XX206" s="50"/>
      <c r="XY206" s="50"/>
      <c r="XZ206" s="50"/>
      <c r="YA206" s="50"/>
      <c r="YB206" s="50"/>
      <c r="YC206" s="50"/>
      <c r="YD206" s="50"/>
      <c r="YE206" s="50"/>
      <c r="YF206" s="50"/>
      <c r="YG206" s="50"/>
      <c r="YH206" s="50"/>
      <c r="YI206" s="50"/>
      <c r="YJ206" s="50"/>
      <c r="YK206" s="50"/>
      <c r="YL206" s="50"/>
      <c r="YM206" s="50"/>
      <c r="YN206" s="50"/>
      <c r="YO206" s="50"/>
      <c r="YP206" s="50"/>
      <c r="YQ206" s="50"/>
      <c r="YR206" s="50"/>
      <c r="YS206" s="50"/>
      <c r="YT206" s="50"/>
      <c r="YU206" s="50"/>
      <c r="YV206" s="50"/>
      <c r="YW206" s="50"/>
      <c r="YX206" s="50"/>
      <c r="YY206" s="50"/>
      <c r="YZ206" s="50"/>
      <c r="ZA206" s="50"/>
      <c r="ZB206" s="50"/>
      <c r="ZC206" s="50"/>
      <c r="ZD206" s="50"/>
      <c r="ZE206" s="50"/>
      <c r="ZF206" s="50"/>
      <c r="ZG206" s="50"/>
      <c r="ZH206" s="50"/>
      <c r="ZI206" s="50"/>
      <c r="ZJ206" s="50"/>
      <c r="ZK206" s="50"/>
      <c r="ZL206" s="50"/>
      <c r="ZM206" s="50"/>
      <c r="ZN206" s="50"/>
      <c r="ZO206" s="50"/>
      <c r="ZP206" s="50"/>
      <c r="ZQ206" s="50"/>
      <c r="ZR206" s="50"/>
      <c r="ZS206" s="50"/>
      <c r="ZT206" s="50"/>
      <c r="ZU206" s="50"/>
      <c r="ZV206" s="50"/>
      <c r="ZW206" s="50"/>
      <c r="ZX206" s="50"/>
      <c r="ZY206" s="50"/>
      <c r="ZZ206" s="50"/>
      <c r="AAA206" s="50"/>
      <c r="AAB206" s="50"/>
      <c r="AAC206" s="50"/>
      <c r="AAD206" s="50"/>
      <c r="AAE206" s="50"/>
      <c r="AAF206" s="50"/>
      <c r="AAG206" s="50"/>
      <c r="AAH206" s="50"/>
      <c r="AAI206" s="50"/>
      <c r="AAJ206" s="50"/>
      <c r="AAK206" s="50"/>
      <c r="AAL206" s="50"/>
      <c r="AAM206" s="50"/>
      <c r="AAN206" s="50"/>
      <c r="AAO206" s="50"/>
      <c r="AAP206" s="50"/>
      <c r="AAQ206" s="50"/>
      <c r="AAR206" s="50"/>
      <c r="AAS206" s="50"/>
      <c r="AAT206" s="50"/>
      <c r="AAU206" s="50"/>
      <c r="AAV206" s="50"/>
      <c r="AAW206" s="50"/>
      <c r="AAX206" s="50"/>
      <c r="AAY206" s="50"/>
      <c r="AAZ206" s="50"/>
      <c r="ABA206" s="50"/>
      <c r="ABB206" s="50"/>
    </row>
    <row r="207" spans="1:730" x14ac:dyDescent="0.2">
      <c r="A207" s="7"/>
      <c r="B207" s="7"/>
      <c r="C207" s="7"/>
      <c r="D207" s="7"/>
      <c r="E207" s="7"/>
      <c r="F207" s="7"/>
      <c r="G207" s="32"/>
      <c r="H207" s="7"/>
      <c r="I207" s="7"/>
      <c r="J207" s="7"/>
      <c r="K207" s="7"/>
      <c r="L207" s="7"/>
      <c r="M207" s="7"/>
      <c r="N207" s="7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  <c r="DR207" s="50"/>
      <c r="DS207" s="50"/>
      <c r="DT207" s="50"/>
      <c r="DU207" s="50"/>
      <c r="DV207" s="50"/>
      <c r="DW207" s="50"/>
      <c r="DX207" s="50"/>
      <c r="DY207" s="50"/>
      <c r="DZ207" s="50"/>
      <c r="EA207" s="50"/>
      <c r="EB207" s="50"/>
      <c r="EC207" s="50"/>
      <c r="ED207" s="50"/>
      <c r="EE207" s="50"/>
      <c r="EF207" s="50"/>
      <c r="EG207" s="50"/>
      <c r="EH207" s="50"/>
      <c r="EI207" s="50"/>
      <c r="EJ207" s="50"/>
      <c r="EK207" s="50"/>
      <c r="EL207" s="50"/>
      <c r="EM207" s="50"/>
      <c r="EN207" s="50"/>
      <c r="EO207" s="50"/>
      <c r="EP207" s="50"/>
      <c r="EQ207" s="50"/>
      <c r="ER207" s="50"/>
      <c r="ES207" s="50"/>
      <c r="ET207" s="50"/>
      <c r="EU207" s="50"/>
      <c r="EV207" s="50"/>
      <c r="EW207" s="50"/>
      <c r="EX207" s="50"/>
      <c r="EY207" s="50"/>
      <c r="EZ207" s="50"/>
      <c r="FA207" s="50"/>
      <c r="FB207" s="50"/>
      <c r="FC207" s="50"/>
      <c r="FD207" s="50"/>
      <c r="FE207" s="50"/>
      <c r="FF207" s="50"/>
      <c r="FG207" s="50"/>
      <c r="FH207" s="50"/>
      <c r="FI207" s="50"/>
      <c r="FJ207" s="50"/>
      <c r="FK207" s="50"/>
      <c r="FL207" s="50"/>
      <c r="FM207" s="50"/>
      <c r="FN207" s="50"/>
      <c r="FO207" s="50"/>
      <c r="FP207" s="50"/>
      <c r="FQ207" s="50"/>
      <c r="FR207" s="50"/>
      <c r="FS207" s="50"/>
      <c r="FT207" s="50"/>
      <c r="FU207" s="50"/>
      <c r="FV207" s="50"/>
      <c r="FW207" s="50"/>
      <c r="FX207" s="50"/>
      <c r="FY207" s="50"/>
      <c r="FZ207" s="50"/>
      <c r="GA207" s="50"/>
      <c r="GB207" s="50"/>
      <c r="GC207" s="50"/>
      <c r="GD207" s="50"/>
      <c r="GE207" s="50"/>
      <c r="GF207" s="50"/>
      <c r="GG207" s="50"/>
      <c r="GH207" s="50"/>
      <c r="GI207" s="50"/>
      <c r="GJ207" s="50"/>
      <c r="GK207" s="50"/>
      <c r="GL207" s="50"/>
      <c r="GM207" s="50"/>
      <c r="GN207" s="50"/>
      <c r="GO207" s="50"/>
      <c r="GP207" s="50"/>
      <c r="GQ207" s="50"/>
      <c r="GR207" s="50"/>
      <c r="GS207" s="50"/>
      <c r="GT207" s="50"/>
      <c r="GU207" s="50"/>
      <c r="GV207" s="50"/>
      <c r="GW207" s="50"/>
      <c r="GX207" s="50"/>
      <c r="GY207" s="50"/>
      <c r="GZ207" s="50"/>
      <c r="HA207" s="50"/>
      <c r="HB207" s="50"/>
      <c r="HC207" s="50"/>
      <c r="HD207" s="50"/>
      <c r="HE207" s="50"/>
      <c r="HF207" s="50"/>
      <c r="HG207" s="50"/>
      <c r="HH207" s="50"/>
      <c r="HI207" s="50"/>
      <c r="HJ207" s="50"/>
      <c r="HK207" s="50"/>
      <c r="HL207" s="50"/>
      <c r="HM207" s="50"/>
      <c r="HN207" s="50"/>
      <c r="HO207" s="50"/>
      <c r="HP207" s="50"/>
      <c r="HQ207" s="50"/>
      <c r="HR207" s="50"/>
      <c r="HS207" s="50"/>
      <c r="HT207" s="50"/>
      <c r="HU207" s="50"/>
      <c r="HV207" s="50"/>
      <c r="HW207" s="50"/>
      <c r="HX207" s="50"/>
      <c r="HY207" s="50"/>
      <c r="HZ207" s="50"/>
      <c r="IA207" s="50"/>
      <c r="IB207" s="50"/>
      <c r="IC207" s="50"/>
      <c r="ID207" s="50"/>
      <c r="IE207" s="50"/>
      <c r="IF207" s="50"/>
      <c r="IG207" s="50"/>
      <c r="IH207" s="50"/>
      <c r="II207" s="50"/>
      <c r="IJ207" s="50"/>
      <c r="IK207" s="50"/>
      <c r="IL207" s="50"/>
      <c r="IM207" s="50"/>
      <c r="IN207" s="50"/>
      <c r="IO207" s="50"/>
      <c r="IP207" s="50"/>
      <c r="IQ207" s="50"/>
      <c r="IR207" s="50"/>
      <c r="IS207" s="50"/>
      <c r="IT207" s="50"/>
      <c r="IU207" s="50"/>
      <c r="IV207" s="50"/>
      <c r="IW207" s="50"/>
      <c r="IX207" s="50"/>
      <c r="IY207" s="50"/>
      <c r="IZ207" s="50"/>
      <c r="JA207" s="50"/>
      <c r="JB207" s="50"/>
      <c r="JC207" s="50"/>
      <c r="JD207" s="50"/>
      <c r="JE207" s="50"/>
      <c r="JF207" s="50"/>
      <c r="JG207" s="50"/>
      <c r="JH207" s="50"/>
      <c r="JI207" s="50"/>
      <c r="JJ207" s="50"/>
      <c r="JK207" s="50"/>
      <c r="JL207" s="50"/>
      <c r="JM207" s="50"/>
      <c r="JN207" s="50"/>
      <c r="JO207" s="50"/>
      <c r="JP207" s="50"/>
      <c r="JQ207" s="50"/>
      <c r="JR207" s="50"/>
      <c r="JS207" s="50"/>
      <c r="JT207" s="50"/>
      <c r="JU207" s="50"/>
      <c r="JV207" s="50"/>
      <c r="JW207" s="50"/>
      <c r="JX207" s="50"/>
      <c r="JY207" s="50"/>
      <c r="JZ207" s="50"/>
      <c r="KA207" s="50"/>
      <c r="KB207" s="50"/>
      <c r="KC207" s="50"/>
      <c r="KD207" s="50"/>
      <c r="KE207" s="50"/>
      <c r="KF207" s="50"/>
      <c r="KG207" s="50"/>
      <c r="KH207" s="50"/>
      <c r="KI207" s="50"/>
      <c r="KJ207" s="50"/>
      <c r="KK207" s="50"/>
      <c r="KL207" s="50"/>
      <c r="KM207" s="50"/>
      <c r="KN207" s="50"/>
      <c r="KO207" s="50"/>
      <c r="KP207" s="50"/>
      <c r="KQ207" s="50"/>
      <c r="KR207" s="50"/>
      <c r="KS207" s="50"/>
      <c r="KT207" s="50"/>
      <c r="KU207" s="50"/>
      <c r="KV207" s="50"/>
      <c r="KW207" s="50"/>
      <c r="KX207" s="50"/>
      <c r="KY207" s="50"/>
      <c r="KZ207" s="50"/>
      <c r="LA207" s="50"/>
      <c r="LB207" s="50"/>
      <c r="LC207" s="50"/>
      <c r="LD207" s="50"/>
      <c r="LE207" s="50"/>
      <c r="LF207" s="50"/>
      <c r="LG207" s="50"/>
      <c r="LH207" s="50"/>
      <c r="LI207" s="50"/>
      <c r="LJ207" s="50"/>
      <c r="LK207" s="50"/>
      <c r="LL207" s="50"/>
      <c r="LM207" s="50"/>
      <c r="LN207" s="50"/>
      <c r="LO207" s="50"/>
      <c r="LP207" s="50"/>
      <c r="LQ207" s="50"/>
      <c r="LR207" s="50"/>
      <c r="LS207" s="50"/>
      <c r="LT207" s="50"/>
      <c r="LU207" s="50"/>
      <c r="LV207" s="50"/>
      <c r="LW207" s="50"/>
      <c r="LX207" s="50"/>
      <c r="LY207" s="50"/>
      <c r="LZ207" s="50"/>
      <c r="MA207" s="50"/>
      <c r="MB207" s="50"/>
      <c r="MC207" s="50"/>
      <c r="MD207" s="50"/>
      <c r="ME207" s="50"/>
      <c r="MF207" s="50"/>
      <c r="MG207" s="50"/>
      <c r="MH207" s="50"/>
      <c r="MI207" s="50"/>
      <c r="MJ207" s="50"/>
      <c r="MK207" s="50"/>
      <c r="ML207" s="50"/>
      <c r="MM207" s="50"/>
      <c r="MN207" s="50"/>
      <c r="MO207" s="50"/>
      <c r="MP207" s="50"/>
      <c r="MQ207" s="50"/>
      <c r="MR207" s="50"/>
      <c r="MS207" s="50"/>
      <c r="MT207" s="50"/>
      <c r="MU207" s="50"/>
      <c r="MV207" s="50"/>
      <c r="MW207" s="50"/>
      <c r="MX207" s="50"/>
      <c r="MY207" s="50"/>
      <c r="MZ207" s="50"/>
      <c r="NA207" s="50"/>
      <c r="NB207" s="50"/>
      <c r="NC207" s="50"/>
      <c r="ND207" s="50"/>
      <c r="NE207" s="50"/>
      <c r="NF207" s="50"/>
      <c r="NG207" s="50"/>
      <c r="NH207" s="50"/>
      <c r="NI207" s="50"/>
      <c r="NJ207" s="50"/>
      <c r="NK207" s="50"/>
      <c r="NL207" s="50"/>
      <c r="NM207" s="50"/>
      <c r="NN207" s="50"/>
      <c r="NO207" s="50"/>
      <c r="NP207" s="50"/>
      <c r="NQ207" s="50"/>
      <c r="NR207" s="50"/>
      <c r="NS207" s="50"/>
      <c r="NT207" s="50"/>
      <c r="NU207" s="50"/>
      <c r="NV207" s="50"/>
      <c r="NW207" s="50"/>
      <c r="NX207" s="50"/>
      <c r="NY207" s="50"/>
      <c r="NZ207" s="50"/>
      <c r="OA207" s="50"/>
      <c r="OB207" s="50"/>
      <c r="OC207" s="50"/>
      <c r="OD207" s="50"/>
      <c r="OE207" s="50"/>
      <c r="OF207" s="50"/>
      <c r="OG207" s="50"/>
      <c r="OH207" s="50"/>
      <c r="OI207" s="50"/>
      <c r="OJ207" s="50"/>
      <c r="OK207" s="50"/>
      <c r="OL207" s="50"/>
      <c r="OM207" s="50"/>
      <c r="ON207" s="50"/>
      <c r="OO207" s="50"/>
      <c r="OP207" s="50"/>
      <c r="OQ207" s="50"/>
      <c r="OR207" s="50"/>
      <c r="OS207" s="50"/>
      <c r="OT207" s="50"/>
      <c r="OU207" s="50"/>
      <c r="OV207" s="50"/>
      <c r="OW207" s="50"/>
      <c r="OX207" s="50"/>
      <c r="OY207" s="50"/>
      <c r="OZ207" s="50"/>
      <c r="PA207" s="50"/>
      <c r="PB207" s="50"/>
      <c r="PC207" s="50"/>
      <c r="PD207" s="50"/>
      <c r="PE207" s="50"/>
      <c r="PF207" s="50"/>
      <c r="PG207" s="50"/>
      <c r="PH207" s="50"/>
      <c r="PI207" s="50"/>
      <c r="PJ207" s="50"/>
      <c r="PK207" s="50"/>
      <c r="PL207" s="50"/>
      <c r="PM207" s="50"/>
      <c r="PN207" s="50"/>
      <c r="PO207" s="50"/>
      <c r="PP207" s="50"/>
      <c r="PQ207" s="50"/>
      <c r="PR207" s="50"/>
      <c r="PS207" s="50"/>
      <c r="PT207" s="50"/>
      <c r="PU207" s="50"/>
      <c r="PV207" s="50"/>
      <c r="PW207" s="50"/>
      <c r="PX207" s="50"/>
      <c r="PY207" s="50"/>
      <c r="PZ207" s="50"/>
      <c r="QA207" s="50"/>
      <c r="QB207" s="50"/>
      <c r="QC207" s="50"/>
      <c r="QD207" s="50"/>
      <c r="QE207" s="50"/>
      <c r="QF207" s="50"/>
      <c r="QG207" s="50"/>
      <c r="QH207" s="50"/>
      <c r="QI207" s="50"/>
      <c r="QJ207" s="50"/>
      <c r="QK207" s="50"/>
      <c r="QL207" s="50"/>
      <c r="QM207" s="50"/>
      <c r="QN207" s="50"/>
      <c r="QO207" s="50"/>
      <c r="QP207" s="50"/>
      <c r="QQ207" s="50"/>
      <c r="QR207" s="50"/>
      <c r="QS207" s="50"/>
      <c r="QT207" s="50"/>
      <c r="QU207" s="50"/>
      <c r="QV207" s="50"/>
      <c r="QW207" s="50"/>
      <c r="QX207" s="50"/>
      <c r="QY207" s="50"/>
      <c r="QZ207" s="50"/>
      <c r="RA207" s="50"/>
      <c r="RB207" s="50"/>
      <c r="RC207" s="50"/>
      <c r="RD207" s="50"/>
      <c r="RE207" s="50"/>
      <c r="RF207" s="50"/>
      <c r="RG207" s="50"/>
      <c r="RH207" s="50"/>
      <c r="RI207" s="50"/>
      <c r="RJ207" s="50"/>
      <c r="RK207" s="50"/>
      <c r="RL207" s="50"/>
      <c r="RM207" s="50"/>
      <c r="RN207" s="50"/>
      <c r="RO207" s="50"/>
      <c r="RP207" s="50"/>
      <c r="RQ207" s="50"/>
      <c r="RR207" s="50"/>
      <c r="RS207" s="50"/>
      <c r="RT207" s="50"/>
      <c r="RU207" s="50"/>
      <c r="RV207" s="50"/>
      <c r="RW207" s="50"/>
      <c r="RX207" s="50"/>
      <c r="RY207" s="50"/>
      <c r="RZ207" s="50"/>
      <c r="SA207" s="50"/>
      <c r="SB207" s="50"/>
      <c r="SC207" s="50"/>
      <c r="SD207" s="50"/>
      <c r="SE207" s="50"/>
      <c r="SF207" s="50"/>
      <c r="SG207" s="50"/>
      <c r="SH207" s="50"/>
      <c r="SI207" s="50"/>
      <c r="SJ207" s="50"/>
      <c r="SK207" s="50"/>
      <c r="SL207" s="50"/>
      <c r="SM207" s="50"/>
      <c r="SN207" s="50"/>
      <c r="SO207" s="50"/>
      <c r="SP207" s="50"/>
      <c r="SQ207" s="50"/>
      <c r="SR207" s="50"/>
      <c r="SS207" s="50"/>
      <c r="ST207" s="50"/>
      <c r="SU207" s="50"/>
      <c r="SV207" s="50"/>
      <c r="SW207" s="50"/>
      <c r="SX207" s="50"/>
      <c r="SY207" s="50"/>
      <c r="SZ207" s="50"/>
      <c r="TA207" s="50"/>
      <c r="TB207" s="50"/>
      <c r="TC207" s="50"/>
      <c r="TD207" s="50"/>
      <c r="TE207" s="50"/>
      <c r="TF207" s="50"/>
      <c r="TG207" s="50"/>
      <c r="TH207" s="50"/>
      <c r="TI207" s="50"/>
      <c r="TJ207" s="50"/>
      <c r="TK207" s="50"/>
      <c r="TL207" s="50"/>
      <c r="TM207" s="50"/>
      <c r="TN207" s="50"/>
      <c r="TO207" s="50"/>
      <c r="TP207" s="50"/>
      <c r="TQ207" s="50"/>
      <c r="TR207" s="50"/>
      <c r="TS207" s="50"/>
      <c r="TT207" s="50"/>
      <c r="TU207" s="50"/>
      <c r="TV207" s="50"/>
      <c r="TW207" s="50"/>
      <c r="TX207" s="50"/>
      <c r="TY207" s="50"/>
      <c r="TZ207" s="50"/>
      <c r="UA207" s="50"/>
      <c r="UB207" s="50"/>
      <c r="UC207" s="50"/>
      <c r="UD207" s="50"/>
      <c r="UE207" s="50"/>
      <c r="UF207" s="50"/>
      <c r="UG207" s="50"/>
      <c r="UH207" s="50"/>
      <c r="UI207" s="50"/>
      <c r="UJ207" s="50"/>
      <c r="UK207" s="50"/>
      <c r="UL207" s="50"/>
      <c r="UM207" s="50"/>
      <c r="UN207" s="50"/>
      <c r="UO207" s="50"/>
      <c r="UP207" s="50"/>
      <c r="UQ207" s="50"/>
      <c r="UR207" s="50"/>
      <c r="US207" s="50"/>
      <c r="UT207" s="50"/>
      <c r="UU207" s="50"/>
      <c r="UV207" s="50"/>
      <c r="UW207" s="50"/>
      <c r="UX207" s="50"/>
      <c r="UY207" s="50"/>
      <c r="UZ207" s="50"/>
      <c r="VA207" s="50"/>
      <c r="VB207" s="50"/>
      <c r="VC207" s="50"/>
      <c r="VD207" s="50"/>
      <c r="VE207" s="50"/>
      <c r="VF207" s="50"/>
      <c r="VG207" s="50"/>
      <c r="VH207" s="50"/>
      <c r="VI207" s="50"/>
      <c r="VJ207" s="50"/>
      <c r="VK207" s="50"/>
      <c r="VL207" s="50"/>
      <c r="VM207" s="50"/>
      <c r="VN207" s="50"/>
      <c r="VO207" s="50"/>
      <c r="VP207" s="50"/>
      <c r="VQ207" s="50"/>
      <c r="VR207" s="50"/>
      <c r="VS207" s="50"/>
      <c r="VT207" s="50"/>
      <c r="VU207" s="50"/>
      <c r="VV207" s="50"/>
      <c r="VW207" s="50"/>
      <c r="VX207" s="50"/>
      <c r="VY207" s="50"/>
      <c r="VZ207" s="50"/>
      <c r="WA207" s="50"/>
      <c r="WB207" s="50"/>
      <c r="WC207" s="50"/>
      <c r="WD207" s="50"/>
      <c r="WE207" s="50"/>
      <c r="WF207" s="50"/>
      <c r="WG207" s="50"/>
      <c r="WH207" s="50"/>
      <c r="WI207" s="50"/>
      <c r="WJ207" s="50"/>
      <c r="WK207" s="50"/>
      <c r="WL207" s="50"/>
      <c r="WM207" s="50"/>
      <c r="WN207" s="50"/>
      <c r="WO207" s="50"/>
      <c r="WP207" s="50"/>
      <c r="WQ207" s="50"/>
      <c r="WR207" s="50"/>
      <c r="WS207" s="50"/>
      <c r="WT207" s="50"/>
      <c r="WU207" s="50"/>
      <c r="WV207" s="50"/>
      <c r="WW207" s="50"/>
      <c r="WX207" s="50"/>
      <c r="WY207" s="50"/>
      <c r="WZ207" s="50"/>
      <c r="XA207" s="50"/>
      <c r="XB207" s="50"/>
      <c r="XC207" s="50"/>
      <c r="XD207" s="50"/>
      <c r="XE207" s="50"/>
      <c r="XF207" s="50"/>
      <c r="XG207" s="50"/>
      <c r="XH207" s="50"/>
      <c r="XI207" s="50"/>
      <c r="XJ207" s="50"/>
      <c r="XK207" s="50"/>
      <c r="XL207" s="50"/>
      <c r="XM207" s="50"/>
      <c r="XN207" s="50"/>
      <c r="XO207" s="50"/>
      <c r="XP207" s="50"/>
      <c r="XQ207" s="50"/>
      <c r="XR207" s="50"/>
      <c r="XS207" s="50"/>
      <c r="XT207" s="50"/>
      <c r="XU207" s="50"/>
      <c r="XV207" s="50"/>
      <c r="XW207" s="50"/>
      <c r="XX207" s="50"/>
      <c r="XY207" s="50"/>
      <c r="XZ207" s="50"/>
      <c r="YA207" s="50"/>
      <c r="YB207" s="50"/>
      <c r="YC207" s="50"/>
      <c r="YD207" s="50"/>
      <c r="YE207" s="50"/>
      <c r="YF207" s="50"/>
      <c r="YG207" s="50"/>
      <c r="YH207" s="50"/>
      <c r="YI207" s="50"/>
      <c r="YJ207" s="50"/>
      <c r="YK207" s="50"/>
      <c r="YL207" s="50"/>
      <c r="YM207" s="50"/>
      <c r="YN207" s="50"/>
      <c r="YO207" s="50"/>
      <c r="YP207" s="50"/>
      <c r="YQ207" s="50"/>
      <c r="YR207" s="50"/>
      <c r="YS207" s="50"/>
      <c r="YT207" s="50"/>
      <c r="YU207" s="50"/>
      <c r="YV207" s="50"/>
      <c r="YW207" s="50"/>
      <c r="YX207" s="50"/>
      <c r="YY207" s="50"/>
      <c r="YZ207" s="50"/>
      <c r="ZA207" s="50"/>
      <c r="ZB207" s="50"/>
      <c r="ZC207" s="50"/>
      <c r="ZD207" s="50"/>
      <c r="ZE207" s="50"/>
      <c r="ZF207" s="50"/>
      <c r="ZG207" s="50"/>
      <c r="ZH207" s="50"/>
      <c r="ZI207" s="50"/>
      <c r="ZJ207" s="50"/>
      <c r="ZK207" s="50"/>
      <c r="ZL207" s="50"/>
      <c r="ZM207" s="50"/>
      <c r="ZN207" s="50"/>
      <c r="ZO207" s="50"/>
      <c r="ZP207" s="50"/>
      <c r="ZQ207" s="50"/>
      <c r="ZR207" s="50"/>
      <c r="ZS207" s="50"/>
      <c r="ZT207" s="50"/>
      <c r="ZU207" s="50"/>
      <c r="ZV207" s="50"/>
      <c r="ZW207" s="50"/>
      <c r="ZX207" s="50"/>
      <c r="ZY207" s="50"/>
      <c r="ZZ207" s="50"/>
      <c r="AAA207" s="50"/>
      <c r="AAB207" s="50"/>
      <c r="AAC207" s="50"/>
      <c r="AAD207" s="50"/>
      <c r="AAE207" s="50"/>
      <c r="AAF207" s="50"/>
      <c r="AAG207" s="50"/>
      <c r="AAH207" s="50"/>
      <c r="AAI207" s="50"/>
      <c r="AAJ207" s="50"/>
      <c r="AAK207" s="50"/>
      <c r="AAL207" s="50"/>
      <c r="AAM207" s="50"/>
      <c r="AAN207" s="50"/>
      <c r="AAO207" s="50"/>
      <c r="AAP207" s="50"/>
      <c r="AAQ207" s="50"/>
      <c r="AAR207" s="50"/>
      <c r="AAS207" s="50"/>
      <c r="AAT207" s="50"/>
      <c r="AAU207" s="50"/>
      <c r="AAV207" s="50"/>
      <c r="AAW207" s="50"/>
      <c r="AAX207" s="50"/>
      <c r="AAY207" s="50"/>
      <c r="AAZ207" s="50"/>
      <c r="ABA207" s="50"/>
      <c r="ABB207" s="50"/>
    </row>
    <row r="208" spans="1:730" ht="18" customHeight="1" x14ac:dyDescent="0.2">
      <c r="A208" s="280" t="s">
        <v>94</v>
      </c>
      <c r="B208" s="284"/>
      <c r="C208" s="284"/>
      <c r="D208" s="284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  <c r="DR208" s="50"/>
      <c r="DS208" s="50"/>
      <c r="DT208" s="50"/>
      <c r="DU208" s="50"/>
      <c r="DV208" s="50"/>
      <c r="DW208" s="50"/>
      <c r="DX208" s="50"/>
      <c r="DY208" s="50"/>
      <c r="DZ208" s="50"/>
      <c r="EA208" s="50"/>
      <c r="EB208" s="50"/>
      <c r="EC208" s="50"/>
      <c r="ED208" s="50"/>
      <c r="EE208" s="50"/>
      <c r="EF208" s="50"/>
      <c r="EG208" s="50"/>
      <c r="EH208" s="50"/>
      <c r="EI208" s="50"/>
      <c r="EJ208" s="50"/>
      <c r="EK208" s="50"/>
      <c r="EL208" s="50"/>
      <c r="EM208" s="50"/>
      <c r="EN208" s="50"/>
      <c r="EO208" s="50"/>
      <c r="EP208" s="50"/>
      <c r="EQ208" s="50"/>
      <c r="ER208" s="50"/>
      <c r="ES208" s="50"/>
      <c r="ET208" s="50"/>
      <c r="EU208" s="50"/>
      <c r="EV208" s="50"/>
      <c r="EW208" s="50"/>
      <c r="EX208" s="50"/>
      <c r="EY208" s="50"/>
      <c r="EZ208" s="50"/>
      <c r="FA208" s="50"/>
      <c r="FB208" s="50"/>
      <c r="FC208" s="50"/>
      <c r="FD208" s="50"/>
      <c r="FE208" s="50"/>
      <c r="FF208" s="50"/>
      <c r="FG208" s="50"/>
      <c r="FH208" s="50"/>
      <c r="FI208" s="50"/>
      <c r="FJ208" s="50"/>
      <c r="FK208" s="50"/>
      <c r="FL208" s="50"/>
      <c r="FM208" s="50"/>
      <c r="FN208" s="50"/>
      <c r="FO208" s="50"/>
      <c r="FP208" s="50"/>
      <c r="FQ208" s="50"/>
      <c r="FR208" s="50"/>
      <c r="FS208" s="50"/>
      <c r="FT208" s="50"/>
      <c r="FU208" s="50"/>
      <c r="FV208" s="50"/>
      <c r="FW208" s="50"/>
      <c r="FX208" s="50"/>
      <c r="FY208" s="50"/>
      <c r="FZ208" s="50"/>
      <c r="GA208" s="50"/>
      <c r="GB208" s="50"/>
      <c r="GC208" s="50"/>
      <c r="GD208" s="50"/>
      <c r="GE208" s="50"/>
      <c r="GF208" s="50"/>
      <c r="GG208" s="50"/>
      <c r="GH208" s="50"/>
      <c r="GI208" s="50"/>
      <c r="GJ208" s="50"/>
      <c r="GK208" s="50"/>
      <c r="GL208" s="50"/>
      <c r="GM208" s="50"/>
      <c r="GN208" s="50"/>
      <c r="GO208" s="50"/>
      <c r="GP208" s="50"/>
      <c r="GQ208" s="50"/>
      <c r="GR208" s="50"/>
      <c r="GS208" s="50"/>
      <c r="GT208" s="50"/>
      <c r="GU208" s="50"/>
      <c r="GV208" s="50"/>
      <c r="GW208" s="50"/>
      <c r="GX208" s="50"/>
      <c r="GY208" s="50"/>
      <c r="GZ208" s="50"/>
      <c r="HA208" s="50"/>
      <c r="HB208" s="50"/>
      <c r="HC208" s="50"/>
      <c r="HD208" s="50"/>
      <c r="HE208" s="50"/>
      <c r="HF208" s="50"/>
      <c r="HG208" s="50"/>
      <c r="HH208" s="50"/>
      <c r="HI208" s="50"/>
      <c r="HJ208" s="50"/>
      <c r="HK208" s="50"/>
      <c r="HL208" s="50"/>
      <c r="HM208" s="50"/>
      <c r="HN208" s="50"/>
      <c r="HO208" s="50"/>
      <c r="HP208" s="50"/>
      <c r="HQ208" s="50"/>
      <c r="HR208" s="50"/>
      <c r="HS208" s="50"/>
      <c r="HT208" s="50"/>
      <c r="HU208" s="50"/>
      <c r="HV208" s="50"/>
      <c r="HW208" s="50"/>
      <c r="HX208" s="50"/>
      <c r="HY208" s="50"/>
      <c r="HZ208" s="50"/>
      <c r="IA208" s="50"/>
      <c r="IB208" s="50"/>
      <c r="IC208" s="50"/>
      <c r="ID208" s="50"/>
      <c r="IE208" s="50"/>
      <c r="IF208" s="50"/>
      <c r="IG208" s="50"/>
      <c r="IH208" s="50"/>
      <c r="II208" s="50"/>
      <c r="IJ208" s="50"/>
      <c r="IK208" s="50"/>
      <c r="IL208" s="50"/>
      <c r="IM208" s="50"/>
      <c r="IN208" s="50"/>
      <c r="IO208" s="50"/>
      <c r="IP208" s="50"/>
      <c r="IQ208" s="50"/>
      <c r="IR208" s="50"/>
      <c r="IS208" s="50"/>
      <c r="IT208" s="50"/>
      <c r="IU208" s="50"/>
      <c r="IV208" s="50"/>
      <c r="IW208" s="50"/>
      <c r="IX208" s="50"/>
      <c r="IY208" s="50"/>
      <c r="IZ208" s="50"/>
      <c r="JA208" s="50"/>
      <c r="JB208" s="50"/>
      <c r="JC208" s="50"/>
      <c r="JD208" s="50"/>
      <c r="JE208" s="50"/>
      <c r="JF208" s="50"/>
      <c r="JG208" s="50"/>
      <c r="JH208" s="50"/>
      <c r="JI208" s="50"/>
      <c r="JJ208" s="50"/>
      <c r="JK208" s="50"/>
      <c r="JL208" s="50"/>
      <c r="JM208" s="50"/>
      <c r="JN208" s="50"/>
      <c r="JO208" s="50"/>
      <c r="JP208" s="50"/>
      <c r="JQ208" s="50"/>
      <c r="JR208" s="50"/>
      <c r="JS208" s="50"/>
      <c r="JT208" s="50"/>
      <c r="JU208" s="50"/>
      <c r="JV208" s="50"/>
      <c r="JW208" s="50"/>
      <c r="JX208" s="50"/>
      <c r="JY208" s="50"/>
      <c r="JZ208" s="50"/>
      <c r="KA208" s="50"/>
      <c r="KB208" s="50"/>
      <c r="KC208" s="50"/>
      <c r="KD208" s="50"/>
      <c r="KE208" s="50"/>
      <c r="KF208" s="50"/>
      <c r="KG208" s="50"/>
      <c r="KH208" s="50"/>
      <c r="KI208" s="50"/>
      <c r="KJ208" s="50"/>
      <c r="KK208" s="50"/>
      <c r="KL208" s="50"/>
      <c r="KM208" s="50"/>
      <c r="KN208" s="50"/>
      <c r="KO208" s="50"/>
      <c r="KP208" s="50"/>
      <c r="KQ208" s="50"/>
      <c r="KR208" s="50"/>
      <c r="KS208" s="50"/>
      <c r="KT208" s="50"/>
      <c r="KU208" s="50"/>
      <c r="KV208" s="50"/>
      <c r="KW208" s="50"/>
      <c r="KX208" s="50"/>
      <c r="KY208" s="50"/>
      <c r="KZ208" s="50"/>
      <c r="LA208" s="50"/>
      <c r="LB208" s="50"/>
      <c r="LC208" s="50"/>
      <c r="LD208" s="50"/>
      <c r="LE208" s="50"/>
      <c r="LF208" s="50"/>
      <c r="LG208" s="50"/>
      <c r="LH208" s="50"/>
      <c r="LI208" s="50"/>
      <c r="LJ208" s="50"/>
      <c r="LK208" s="50"/>
      <c r="LL208" s="50"/>
      <c r="LM208" s="50"/>
      <c r="LN208" s="50"/>
      <c r="LO208" s="50"/>
      <c r="LP208" s="50"/>
      <c r="LQ208" s="50"/>
      <c r="LR208" s="50"/>
      <c r="LS208" s="50"/>
      <c r="LT208" s="50"/>
      <c r="LU208" s="50"/>
      <c r="LV208" s="50"/>
      <c r="LW208" s="50"/>
      <c r="LX208" s="50"/>
      <c r="LY208" s="50"/>
      <c r="LZ208" s="50"/>
      <c r="MA208" s="50"/>
      <c r="MB208" s="50"/>
      <c r="MC208" s="50"/>
      <c r="MD208" s="50"/>
      <c r="ME208" s="50"/>
      <c r="MF208" s="50"/>
      <c r="MG208" s="50"/>
      <c r="MH208" s="50"/>
      <c r="MI208" s="50"/>
      <c r="MJ208" s="50"/>
      <c r="MK208" s="50"/>
      <c r="ML208" s="50"/>
      <c r="MM208" s="50"/>
      <c r="MN208" s="50"/>
      <c r="MO208" s="50"/>
      <c r="MP208" s="50"/>
      <c r="MQ208" s="50"/>
      <c r="MR208" s="50"/>
      <c r="MS208" s="50"/>
      <c r="MT208" s="50"/>
      <c r="MU208" s="50"/>
      <c r="MV208" s="50"/>
      <c r="MW208" s="50"/>
      <c r="MX208" s="50"/>
      <c r="MY208" s="50"/>
      <c r="MZ208" s="50"/>
      <c r="NA208" s="50"/>
      <c r="NB208" s="50"/>
      <c r="NC208" s="50"/>
      <c r="ND208" s="50"/>
      <c r="NE208" s="50"/>
      <c r="NF208" s="50"/>
      <c r="NG208" s="50"/>
      <c r="NH208" s="50"/>
      <c r="NI208" s="50"/>
      <c r="NJ208" s="50"/>
      <c r="NK208" s="50"/>
      <c r="NL208" s="50"/>
      <c r="NM208" s="50"/>
      <c r="NN208" s="50"/>
      <c r="NO208" s="50"/>
      <c r="NP208" s="50"/>
      <c r="NQ208" s="50"/>
      <c r="NR208" s="50"/>
      <c r="NS208" s="50"/>
      <c r="NT208" s="50"/>
      <c r="NU208" s="50"/>
      <c r="NV208" s="50"/>
      <c r="NW208" s="50"/>
      <c r="NX208" s="50"/>
      <c r="NY208" s="50"/>
      <c r="NZ208" s="50"/>
      <c r="OA208" s="50"/>
      <c r="OB208" s="50"/>
      <c r="OC208" s="50"/>
      <c r="OD208" s="50"/>
      <c r="OE208" s="50"/>
      <c r="OF208" s="50"/>
      <c r="OG208" s="50"/>
      <c r="OH208" s="50"/>
      <c r="OI208" s="50"/>
      <c r="OJ208" s="50"/>
      <c r="OK208" s="50"/>
      <c r="OL208" s="50"/>
      <c r="OM208" s="50"/>
      <c r="ON208" s="50"/>
      <c r="OO208" s="50"/>
      <c r="OP208" s="50"/>
      <c r="OQ208" s="50"/>
      <c r="OR208" s="50"/>
      <c r="OS208" s="50"/>
      <c r="OT208" s="50"/>
      <c r="OU208" s="50"/>
      <c r="OV208" s="50"/>
      <c r="OW208" s="50"/>
      <c r="OX208" s="50"/>
      <c r="OY208" s="50"/>
      <c r="OZ208" s="50"/>
      <c r="PA208" s="50"/>
      <c r="PB208" s="50"/>
      <c r="PC208" s="50"/>
      <c r="PD208" s="50"/>
      <c r="PE208" s="50"/>
      <c r="PF208" s="50"/>
      <c r="PG208" s="50"/>
      <c r="PH208" s="50"/>
      <c r="PI208" s="50"/>
      <c r="PJ208" s="50"/>
      <c r="PK208" s="50"/>
      <c r="PL208" s="50"/>
      <c r="PM208" s="50"/>
      <c r="PN208" s="50"/>
      <c r="PO208" s="50"/>
      <c r="PP208" s="50"/>
      <c r="PQ208" s="50"/>
      <c r="PR208" s="50"/>
      <c r="PS208" s="50"/>
      <c r="PT208" s="50"/>
      <c r="PU208" s="50"/>
      <c r="PV208" s="50"/>
      <c r="PW208" s="50"/>
      <c r="PX208" s="50"/>
      <c r="PY208" s="50"/>
      <c r="PZ208" s="50"/>
      <c r="QA208" s="50"/>
      <c r="QB208" s="50"/>
      <c r="QC208" s="50"/>
      <c r="QD208" s="50"/>
      <c r="QE208" s="50"/>
      <c r="QF208" s="50"/>
      <c r="QG208" s="50"/>
      <c r="QH208" s="50"/>
      <c r="QI208" s="50"/>
      <c r="QJ208" s="50"/>
      <c r="QK208" s="50"/>
      <c r="QL208" s="50"/>
      <c r="QM208" s="50"/>
      <c r="QN208" s="50"/>
      <c r="QO208" s="50"/>
      <c r="QP208" s="50"/>
      <c r="QQ208" s="50"/>
      <c r="QR208" s="50"/>
      <c r="QS208" s="50"/>
      <c r="QT208" s="50"/>
      <c r="QU208" s="50"/>
      <c r="QV208" s="50"/>
      <c r="QW208" s="50"/>
      <c r="QX208" s="50"/>
      <c r="QY208" s="50"/>
      <c r="QZ208" s="50"/>
      <c r="RA208" s="50"/>
      <c r="RB208" s="50"/>
      <c r="RC208" s="50"/>
      <c r="RD208" s="50"/>
      <c r="RE208" s="50"/>
      <c r="RF208" s="50"/>
      <c r="RG208" s="50"/>
      <c r="RH208" s="50"/>
      <c r="RI208" s="50"/>
      <c r="RJ208" s="50"/>
      <c r="RK208" s="50"/>
      <c r="RL208" s="50"/>
      <c r="RM208" s="50"/>
      <c r="RN208" s="50"/>
      <c r="RO208" s="50"/>
      <c r="RP208" s="50"/>
      <c r="RQ208" s="50"/>
      <c r="RR208" s="50"/>
      <c r="RS208" s="50"/>
      <c r="RT208" s="50"/>
      <c r="RU208" s="50"/>
      <c r="RV208" s="50"/>
      <c r="RW208" s="50"/>
      <c r="RX208" s="50"/>
      <c r="RY208" s="50"/>
      <c r="RZ208" s="50"/>
      <c r="SA208" s="50"/>
      <c r="SB208" s="50"/>
      <c r="SC208" s="50"/>
      <c r="SD208" s="50"/>
      <c r="SE208" s="50"/>
      <c r="SF208" s="50"/>
      <c r="SG208" s="50"/>
      <c r="SH208" s="50"/>
      <c r="SI208" s="50"/>
      <c r="SJ208" s="50"/>
      <c r="SK208" s="50"/>
      <c r="SL208" s="50"/>
      <c r="SM208" s="50"/>
      <c r="SN208" s="50"/>
      <c r="SO208" s="50"/>
      <c r="SP208" s="50"/>
      <c r="SQ208" s="50"/>
      <c r="SR208" s="50"/>
      <c r="SS208" s="50"/>
      <c r="ST208" s="50"/>
      <c r="SU208" s="50"/>
      <c r="SV208" s="50"/>
      <c r="SW208" s="50"/>
      <c r="SX208" s="50"/>
      <c r="SY208" s="50"/>
      <c r="SZ208" s="50"/>
      <c r="TA208" s="50"/>
      <c r="TB208" s="50"/>
      <c r="TC208" s="50"/>
      <c r="TD208" s="50"/>
      <c r="TE208" s="50"/>
      <c r="TF208" s="50"/>
      <c r="TG208" s="50"/>
      <c r="TH208" s="50"/>
      <c r="TI208" s="50"/>
      <c r="TJ208" s="50"/>
      <c r="TK208" s="50"/>
      <c r="TL208" s="50"/>
      <c r="TM208" s="50"/>
      <c r="TN208" s="50"/>
      <c r="TO208" s="50"/>
      <c r="TP208" s="50"/>
      <c r="TQ208" s="50"/>
      <c r="TR208" s="50"/>
      <c r="TS208" s="50"/>
      <c r="TT208" s="50"/>
      <c r="TU208" s="50"/>
      <c r="TV208" s="50"/>
      <c r="TW208" s="50"/>
      <c r="TX208" s="50"/>
      <c r="TY208" s="50"/>
      <c r="TZ208" s="50"/>
      <c r="UA208" s="50"/>
      <c r="UB208" s="50"/>
      <c r="UC208" s="50"/>
      <c r="UD208" s="50"/>
      <c r="UE208" s="50"/>
      <c r="UF208" s="50"/>
      <c r="UG208" s="50"/>
      <c r="UH208" s="50"/>
      <c r="UI208" s="50"/>
      <c r="UJ208" s="50"/>
      <c r="UK208" s="50"/>
      <c r="UL208" s="50"/>
      <c r="UM208" s="50"/>
      <c r="UN208" s="50"/>
      <c r="UO208" s="50"/>
      <c r="UP208" s="50"/>
      <c r="UQ208" s="50"/>
      <c r="UR208" s="50"/>
      <c r="US208" s="50"/>
      <c r="UT208" s="50"/>
      <c r="UU208" s="50"/>
      <c r="UV208" s="50"/>
      <c r="UW208" s="50"/>
      <c r="UX208" s="50"/>
      <c r="UY208" s="50"/>
      <c r="UZ208" s="50"/>
      <c r="VA208" s="50"/>
      <c r="VB208" s="50"/>
      <c r="VC208" s="50"/>
      <c r="VD208" s="50"/>
      <c r="VE208" s="50"/>
      <c r="VF208" s="50"/>
      <c r="VG208" s="50"/>
      <c r="VH208" s="50"/>
      <c r="VI208" s="50"/>
      <c r="VJ208" s="50"/>
      <c r="VK208" s="50"/>
      <c r="VL208" s="50"/>
      <c r="VM208" s="50"/>
      <c r="VN208" s="50"/>
      <c r="VO208" s="50"/>
      <c r="VP208" s="50"/>
      <c r="VQ208" s="50"/>
      <c r="VR208" s="50"/>
      <c r="VS208" s="50"/>
      <c r="VT208" s="50"/>
      <c r="VU208" s="50"/>
      <c r="VV208" s="50"/>
      <c r="VW208" s="50"/>
      <c r="VX208" s="50"/>
      <c r="VY208" s="50"/>
      <c r="VZ208" s="50"/>
      <c r="WA208" s="50"/>
      <c r="WB208" s="50"/>
      <c r="WC208" s="50"/>
      <c r="WD208" s="50"/>
      <c r="WE208" s="50"/>
      <c r="WF208" s="50"/>
      <c r="WG208" s="50"/>
      <c r="WH208" s="50"/>
      <c r="WI208" s="50"/>
      <c r="WJ208" s="50"/>
      <c r="WK208" s="50"/>
      <c r="WL208" s="50"/>
      <c r="WM208" s="50"/>
      <c r="WN208" s="50"/>
      <c r="WO208" s="50"/>
      <c r="WP208" s="50"/>
      <c r="WQ208" s="50"/>
      <c r="WR208" s="50"/>
      <c r="WS208" s="50"/>
      <c r="WT208" s="50"/>
      <c r="WU208" s="50"/>
      <c r="WV208" s="50"/>
      <c r="WW208" s="50"/>
      <c r="WX208" s="50"/>
      <c r="WY208" s="50"/>
      <c r="WZ208" s="50"/>
      <c r="XA208" s="50"/>
      <c r="XB208" s="50"/>
      <c r="XC208" s="50"/>
      <c r="XD208" s="50"/>
      <c r="XE208" s="50"/>
      <c r="XF208" s="50"/>
      <c r="XG208" s="50"/>
      <c r="XH208" s="50"/>
      <c r="XI208" s="50"/>
      <c r="XJ208" s="50"/>
      <c r="XK208" s="50"/>
      <c r="XL208" s="50"/>
      <c r="XM208" s="50"/>
      <c r="XN208" s="50"/>
      <c r="XO208" s="50"/>
      <c r="XP208" s="50"/>
      <c r="XQ208" s="50"/>
      <c r="XR208" s="50"/>
      <c r="XS208" s="50"/>
      <c r="XT208" s="50"/>
      <c r="XU208" s="50"/>
      <c r="XV208" s="50"/>
      <c r="XW208" s="50"/>
      <c r="XX208" s="50"/>
      <c r="XY208" s="50"/>
      <c r="XZ208" s="50"/>
      <c r="YA208" s="50"/>
      <c r="YB208" s="50"/>
      <c r="YC208" s="50"/>
      <c r="YD208" s="50"/>
      <c r="YE208" s="50"/>
      <c r="YF208" s="50"/>
      <c r="YG208" s="50"/>
      <c r="YH208" s="50"/>
      <c r="YI208" s="50"/>
      <c r="YJ208" s="50"/>
      <c r="YK208" s="50"/>
      <c r="YL208" s="50"/>
      <c r="YM208" s="50"/>
      <c r="YN208" s="50"/>
      <c r="YO208" s="50"/>
      <c r="YP208" s="50"/>
      <c r="YQ208" s="50"/>
      <c r="YR208" s="50"/>
      <c r="YS208" s="50"/>
      <c r="YT208" s="50"/>
      <c r="YU208" s="50"/>
      <c r="YV208" s="50"/>
      <c r="YW208" s="50"/>
      <c r="YX208" s="50"/>
      <c r="YY208" s="50"/>
      <c r="YZ208" s="50"/>
      <c r="ZA208" s="50"/>
      <c r="ZB208" s="50"/>
      <c r="ZC208" s="50"/>
      <c r="ZD208" s="50"/>
      <c r="ZE208" s="50"/>
      <c r="ZF208" s="50"/>
      <c r="ZG208" s="50"/>
      <c r="ZH208" s="50"/>
      <c r="ZI208" s="50"/>
      <c r="ZJ208" s="50"/>
      <c r="ZK208" s="50"/>
      <c r="ZL208" s="50"/>
      <c r="ZM208" s="50"/>
      <c r="ZN208" s="50"/>
      <c r="ZO208" s="50"/>
      <c r="ZP208" s="50"/>
      <c r="ZQ208" s="50"/>
      <c r="ZR208" s="50"/>
      <c r="ZS208" s="50"/>
      <c r="ZT208" s="50"/>
      <c r="ZU208" s="50"/>
      <c r="ZV208" s="50"/>
      <c r="ZW208" s="50"/>
      <c r="ZX208" s="50"/>
      <c r="ZY208" s="50"/>
      <c r="ZZ208" s="50"/>
      <c r="AAA208" s="50"/>
      <c r="AAB208" s="50"/>
      <c r="AAC208" s="50"/>
      <c r="AAD208" s="50"/>
      <c r="AAE208" s="50"/>
      <c r="AAF208" s="50"/>
      <c r="AAG208" s="50"/>
      <c r="AAH208" s="50"/>
      <c r="AAI208" s="50"/>
      <c r="AAJ208" s="50"/>
      <c r="AAK208" s="50"/>
      <c r="AAL208" s="50"/>
      <c r="AAM208" s="50"/>
      <c r="AAN208" s="50"/>
      <c r="AAO208" s="50"/>
      <c r="AAP208" s="50"/>
      <c r="AAQ208" s="50"/>
      <c r="AAR208" s="50"/>
      <c r="AAS208" s="50"/>
      <c r="AAT208" s="50"/>
      <c r="AAU208" s="50"/>
      <c r="AAV208" s="50"/>
      <c r="AAW208" s="50"/>
      <c r="AAX208" s="50"/>
      <c r="AAY208" s="50"/>
      <c r="AAZ208" s="50"/>
      <c r="ABA208" s="50"/>
      <c r="ABB208" s="50"/>
    </row>
    <row r="209" spans="1:730" ht="28.5" customHeight="1" x14ac:dyDescent="0.2">
      <c r="A209" s="270" t="s">
        <v>95</v>
      </c>
      <c r="B209" s="270"/>
      <c r="C209" s="270"/>
      <c r="D209" s="270"/>
      <c r="E209" s="270"/>
      <c r="F209" s="270"/>
      <c r="G209" s="270"/>
      <c r="H209" s="270"/>
      <c r="I209" s="270"/>
      <c r="J209" s="270"/>
      <c r="K209" s="270"/>
      <c r="L209" s="270"/>
      <c r="M209" s="270"/>
      <c r="N209" s="27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  <c r="DR209" s="50"/>
      <c r="DS209" s="50"/>
      <c r="DT209" s="50"/>
      <c r="DU209" s="50"/>
      <c r="DV209" s="50"/>
      <c r="DW209" s="50"/>
      <c r="DX209" s="50"/>
      <c r="DY209" s="50"/>
      <c r="DZ209" s="50"/>
      <c r="EA209" s="50"/>
      <c r="EB209" s="50"/>
      <c r="EC209" s="50"/>
      <c r="ED209" s="50"/>
      <c r="EE209" s="50"/>
      <c r="EF209" s="50"/>
      <c r="EG209" s="50"/>
      <c r="EH209" s="50"/>
      <c r="EI209" s="50"/>
      <c r="EJ209" s="50"/>
      <c r="EK209" s="50"/>
      <c r="EL209" s="50"/>
      <c r="EM209" s="50"/>
      <c r="EN209" s="50"/>
      <c r="EO209" s="50"/>
      <c r="EP209" s="50"/>
      <c r="EQ209" s="50"/>
      <c r="ER209" s="50"/>
      <c r="ES209" s="50"/>
      <c r="ET209" s="50"/>
      <c r="EU209" s="50"/>
      <c r="EV209" s="50"/>
      <c r="EW209" s="50"/>
      <c r="EX209" s="50"/>
      <c r="EY209" s="50"/>
      <c r="EZ209" s="50"/>
      <c r="FA209" s="50"/>
      <c r="FB209" s="50"/>
      <c r="FC209" s="50"/>
      <c r="FD209" s="50"/>
      <c r="FE209" s="50"/>
      <c r="FF209" s="50"/>
      <c r="FG209" s="50"/>
      <c r="FH209" s="50"/>
      <c r="FI209" s="50"/>
      <c r="FJ209" s="50"/>
      <c r="FK209" s="50"/>
      <c r="FL209" s="50"/>
      <c r="FM209" s="50"/>
      <c r="FN209" s="50"/>
      <c r="FO209" s="50"/>
      <c r="FP209" s="50"/>
      <c r="FQ209" s="50"/>
      <c r="FR209" s="50"/>
      <c r="FS209" s="50"/>
      <c r="FT209" s="50"/>
      <c r="FU209" s="50"/>
      <c r="FV209" s="50"/>
      <c r="FW209" s="50"/>
      <c r="FX209" s="50"/>
      <c r="FY209" s="50"/>
      <c r="FZ209" s="50"/>
      <c r="GA209" s="50"/>
      <c r="GB209" s="50"/>
      <c r="GC209" s="50"/>
      <c r="GD209" s="50"/>
      <c r="GE209" s="50"/>
      <c r="GF209" s="50"/>
      <c r="GG209" s="50"/>
      <c r="GH209" s="50"/>
      <c r="GI209" s="50"/>
      <c r="GJ209" s="50"/>
      <c r="GK209" s="50"/>
      <c r="GL209" s="50"/>
      <c r="GM209" s="50"/>
      <c r="GN209" s="50"/>
      <c r="GO209" s="50"/>
      <c r="GP209" s="50"/>
      <c r="GQ209" s="50"/>
      <c r="GR209" s="50"/>
      <c r="GS209" s="50"/>
      <c r="GT209" s="50"/>
      <c r="GU209" s="50"/>
      <c r="GV209" s="50"/>
      <c r="GW209" s="50"/>
      <c r="GX209" s="50"/>
      <c r="GY209" s="50"/>
      <c r="GZ209" s="50"/>
      <c r="HA209" s="50"/>
      <c r="HB209" s="50"/>
      <c r="HC209" s="50"/>
      <c r="HD209" s="50"/>
      <c r="HE209" s="50"/>
      <c r="HF209" s="50"/>
      <c r="HG209" s="50"/>
      <c r="HH209" s="50"/>
      <c r="HI209" s="50"/>
      <c r="HJ209" s="50"/>
      <c r="HK209" s="50"/>
      <c r="HL209" s="50"/>
      <c r="HM209" s="50"/>
      <c r="HN209" s="50"/>
      <c r="HO209" s="50"/>
      <c r="HP209" s="50"/>
      <c r="HQ209" s="50"/>
      <c r="HR209" s="50"/>
      <c r="HS209" s="50"/>
      <c r="HT209" s="50"/>
      <c r="HU209" s="50"/>
      <c r="HV209" s="50"/>
      <c r="HW209" s="50"/>
      <c r="HX209" s="50"/>
      <c r="HY209" s="50"/>
      <c r="HZ209" s="50"/>
      <c r="IA209" s="50"/>
      <c r="IB209" s="50"/>
      <c r="IC209" s="50"/>
      <c r="ID209" s="50"/>
      <c r="IE209" s="50"/>
      <c r="IF209" s="50"/>
      <c r="IG209" s="50"/>
      <c r="IH209" s="50"/>
      <c r="II209" s="50"/>
      <c r="IJ209" s="50"/>
      <c r="IK209" s="50"/>
      <c r="IL209" s="50"/>
      <c r="IM209" s="50"/>
      <c r="IN209" s="50"/>
      <c r="IO209" s="50"/>
      <c r="IP209" s="50"/>
      <c r="IQ209" s="50"/>
      <c r="IR209" s="50"/>
      <c r="IS209" s="50"/>
      <c r="IT209" s="50"/>
      <c r="IU209" s="50"/>
      <c r="IV209" s="50"/>
      <c r="IW209" s="50"/>
      <c r="IX209" s="50"/>
      <c r="IY209" s="50"/>
      <c r="IZ209" s="50"/>
      <c r="JA209" s="50"/>
      <c r="JB209" s="50"/>
      <c r="JC209" s="50"/>
      <c r="JD209" s="50"/>
      <c r="JE209" s="50"/>
      <c r="JF209" s="50"/>
      <c r="JG209" s="50"/>
      <c r="JH209" s="50"/>
      <c r="JI209" s="50"/>
      <c r="JJ209" s="50"/>
      <c r="JK209" s="50"/>
      <c r="JL209" s="50"/>
      <c r="JM209" s="50"/>
      <c r="JN209" s="50"/>
      <c r="JO209" s="50"/>
      <c r="JP209" s="50"/>
      <c r="JQ209" s="50"/>
      <c r="JR209" s="50"/>
      <c r="JS209" s="50"/>
      <c r="JT209" s="50"/>
      <c r="JU209" s="50"/>
      <c r="JV209" s="50"/>
      <c r="JW209" s="50"/>
      <c r="JX209" s="50"/>
      <c r="JY209" s="50"/>
      <c r="JZ209" s="50"/>
      <c r="KA209" s="50"/>
      <c r="KB209" s="50"/>
      <c r="KC209" s="50"/>
      <c r="KD209" s="50"/>
      <c r="KE209" s="50"/>
      <c r="KF209" s="50"/>
      <c r="KG209" s="50"/>
      <c r="KH209" s="50"/>
      <c r="KI209" s="50"/>
      <c r="KJ209" s="50"/>
      <c r="KK209" s="50"/>
      <c r="KL209" s="50"/>
      <c r="KM209" s="50"/>
      <c r="KN209" s="50"/>
      <c r="KO209" s="50"/>
      <c r="KP209" s="50"/>
      <c r="KQ209" s="50"/>
      <c r="KR209" s="50"/>
      <c r="KS209" s="50"/>
      <c r="KT209" s="50"/>
      <c r="KU209" s="50"/>
      <c r="KV209" s="50"/>
      <c r="KW209" s="50"/>
      <c r="KX209" s="50"/>
      <c r="KY209" s="50"/>
      <c r="KZ209" s="50"/>
      <c r="LA209" s="50"/>
      <c r="LB209" s="50"/>
      <c r="LC209" s="50"/>
      <c r="LD209" s="50"/>
      <c r="LE209" s="50"/>
      <c r="LF209" s="50"/>
      <c r="LG209" s="50"/>
      <c r="LH209" s="50"/>
      <c r="LI209" s="50"/>
      <c r="LJ209" s="50"/>
      <c r="LK209" s="50"/>
      <c r="LL209" s="50"/>
      <c r="LM209" s="50"/>
      <c r="LN209" s="50"/>
      <c r="LO209" s="50"/>
      <c r="LP209" s="50"/>
      <c r="LQ209" s="50"/>
      <c r="LR209" s="50"/>
      <c r="LS209" s="50"/>
      <c r="LT209" s="50"/>
      <c r="LU209" s="50"/>
      <c r="LV209" s="50"/>
      <c r="LW209" s="50"/>
      <c r="LX209" s="50"/>
      <c r="LY209" s="50"/>
      <c r="LZ209" s="50"/>
      <c r="MA209" s="50"/>
      <c r="MB209" s="50"/>
      <c r="MC209" s="50"/>
      <c r="MD209" s="50"/>
      <c r="ME209" s="50"/>
      <c r="MF209" s="50"/>
      <c r="MG209" s="50"/>
      <c r="MH209" s="50"/>
      <c r="MI209" s="50"/>
      <c r="MJ209" s="50"/>
      <c r="MK209" s="50"/>
      <c r="ML209" s="50"/>
      <c r="MM209" s="50"/>
      <c r="MN209" s="50"/>
      <c r="MO209" s="50"/>
      <c r="MP209" s="50"/>
      <c r="MQ209" s="50"/>
      <c r="MR209" s="50"/>
      <c r="MS209" s="50"/>
      <c r="MT209" s="50"/>
      <c r="MU209" s="50"/>
      <c r="MV209" s="50"/>
      <c r="MW209" s="50"/>
      <c r="MX209" s="50"/>
      <c r="MY209" s="50"/>
      <c r="MZ209" s="50"/>
      <c r="NA209" s="50"/>
      <c r="NB209" s="50"/>
      <c r="NC209" s="50"/>
      <c r="ND209" s="50"/>
      <c r="NE209" s="50"/>
      <c r="NF209" s="50"/>
      <c r="NG209" s="50"/>
      <c r="NH209" s="50"/>
      <c r="NI209" s="50"/>
      <c r="NJ209" s="50"/>
      <c r="NK209" s="50"/>
      <c r="NL209" s="50"/>
      <c r="NM209" s="50"/>
      <c r="NN209" s="50"/>
      <c r="NO209" s="50"/>
      <c r="NP209" s="50"/>
      <c r="NQ209" s="50"/>
      <c r="NR209" s="50"/>
      <c r="NS209" s="50"/>
      <c r="NT209" s="50"/>
      <c r="NU209" s="50"/>
      <c r="NV209" s="50"/>
      <c r="NW209" s="50"/>
      <c r="NX209" s="50"/>
      <c r="NY209" s="50"/>
      <c r="NZ209" s="50"/>
      <c r="OA209" s="50"/>
      <c r="OB209" s="50"/>
      <c r="OC209" s="50"/>
      <c r="OD209" s="50"/>
      <c r="OE209" s="50"/>
      <c r="OF209" s="50"/>
      <c r="OG209" s="50"/>
      <c r="OH209" s="50"/>
      <c r="OI209" s="50"/>
      <c r="OJ209" s="50"/>
      <c r="OK209" s="50"/>
      <c r="OL209" s="50"/>
      <c r="OM209" s="50"/>
      <c r="ON209" s="50"/>
      <c r="OO209" s="50"/>
      <c r="OP209" s="50"/>
      <c r="OQ209" s="50"/>
      <c r="OR209" s="50"/>
      <c r="OS209" s="50"/>
      <c r="OT209" s="50"/>
      <c r="OU209" s="50"/>
      <c r="OV209" s="50"/>
      <c r="OW209" s="50"/>
      <c r="OX209" s="50"/>
      <c r="OY209" s="50"/>
      <c r="OZ209" s="50"/>
      <c r="PA209" s="50"/>
      <c r="PB209" s="50"/>
      <c r="PC209" s="50"/>
      <c r="PD209" s="50"/>
      <c r="PE209" s="50"/>
      <c r="PF209" s="50"/>
      <c r="PG209" s="50"/>
      <c r="PH209" s="50"/>
      <c r="PI209" s="50"/>
      <c r="PJ209" s="50"/>
      <c r="PK209" s="50"/>
      <c r="PL209" s="50"/>
      <c r="PM209" s="50"/>
      <c r="PN209" s="50"/>
      <c r="PO209" s="50"/>
      <c r="PP209" s="50"/>
      <c r="PQ209" s="50"/>
      <c r="PR209" s="50"/>
      <c r="PS209" s="50"/>
      <c r="PT209" s="50"/>
      <c r="PU209" s="50"/>
      <c r="PV209" s="50"/>
      <c r="PW209" s="50"/>
      <c r="PX209" s="50"/>
      <c r="PY209" s="50"/>
      <c r="PZ209" s="50"/>
      <c r="QA209" s="50"/>
      <c r="QB209" s="50"/>
      <c r="QC209" s="50"/>
      <c r="QD209" s="50"/>
      <c r="QE209" s="50"/>
      <c r="QF209" s="50"/>
      <c r="QG209" s="50"/>
      <c r="QH209" s="50"/>
      <c r="QI209" s="50"/>
      <c r="QJ209" s="50"/>
      <c r="QK209" s="50"/>
      <c r="QL209" s="50"/>
      <c r="QM209" s="50"/>
      <c r="QN209" s="50"/>
      <c r="QO209" s="50"/>
      <c r="QP209" s="50"/>
      <c r="QQ209" s="50"/>
      <c r="QR209" s="50"/>
      <c r="QS209" s="50"/>
      <c r="QT209" s="50"/>
      <c r="QU209" s="50"/>
      <c r="QV209" s="50"/>
      <c r="QW209" s="50"/>
      <c r="QX209" s="50"/>
      <c r="QY209" s="50"/>
      <c r="QZ209" s="50"/>
      <c r="RA209" s="50"/>
      <c r="RB209" s="50"/>
      <c r="RC209" s="50"/>
      <c r="RD209" s="50"/>
      <c r="RE209" s="50"/>
      <c r="RF209" s="50"/>
      <c r="RG209" s="50"/>
      <c r="RH209" s="50"/>
      <c r="RI209" s="50"/>
      <c r="RJ209" s="50"/>
      <c r="RK209" s="50"/>
      <c r="RL209" s="50"/>
      <c r="RM209" s="50"/>
      <c r="RN209" s="50"/>
      <c r="RO209" s="50"/>
      <c r="RP209" s="50"/>
      <c r="RQ209" s="50"/>
      <c r="RR209" s="50"/>
      <c r="RS209" s="50"/>
      <c r="RT209" s="50"/>
      <c r="RU209" s="50"/>
      <c r="RV209" s="50"/>
      <c r="RW209" s="50"/>
      <c r="RX209" s="50"/>
      <c r="RY209" s="50"/>
      <c r="RZ209" s="50"/>
      <c r="SA209" s="50"/>
      <c r="SB209" s="50"/>
      <c r="SC209" s="50"/>
      <c r="SD209" s="50"/>
      <c r="SE209" s="50"/>
      <c r="SF209" s="50"/>
      <c r="SG209" s="50"/>
      <c r="SH209" s="50"/>
      <c r="SI209" s="50"/>
      <c r="SJ209" s="50"/>
      <c r="SK209" s="50"/>
      <c r="SL209" s="50"/>
      <c r="SM209" s="50"/>
      <c r="SN209" s="50"/>
      <c r="SO209" s="50"/>
      <c r="SP209" s="50"/>
      <c r="SQ209" s="50"/>
      <c r="SR209" s="50"/>
      <c r="SS209" s="50"/>
      <c r="ST209" s="50"/>
      <c r="SU209" s="50"/>
      <c r="SV209" s="50"/>
      <c r="SW209" s="50"/>
      <c r="SX209" s="50"/>
      <c r="SY209" s="50"/>
      <c r="SZ209" s="50"/>
      <c r="TA209" s="50"/>
      <c r="TB209" s="50"/>
      <c r="TC209" s="50"/>
      <c r="TD209" s="50"/>
      <c r="TE209" s="50"/>
      <c r="TF209" s="50"/>
      <c r="TG209" s="50"/>
      <c r="TH209" s="50"/>
      <c r="TI209" s="50"/>
      <c r="TJ209" s="50"/>
      <c r="TK209" s="50"/>
      <c r="TL209" s="50"/>
      <c r="TM209" s="50"/>
      <c r="TN209" s="50"/>
      <c r="TO209" s="50"/>
      <c r="TP209" s="50"/>
      <c r="TQ209" s="50"/>
      <c r="TR209" s="50"/>
      <c r="TS209" s="50"/>
      <c r="TT209" s="50"/>
      <c r="TU209" s="50"/>
      <c r="TV209" s="50"/>
      <c r="TW209" s="50"/>
      <c r="TX209" s="50"/>
      <c r="TY209" s="50"/>
      <c r="TZ209" s="50"/>
      <c r="UA209" s="50"/>
      <c r="UB209" s="50"/>
      <c r="UC209" s="50"/>
      <c r="UD209" s="50"/>
      <c r="UE209" s="50"/>
      <c r="UF209" s="50"/>
      <c r="UG209" s="50"/>
      <c r="UH209" s="50"/>
      <c r="UI209" s="50"/>
      <c r="UJ209" s="50"/>
      <c r="UK209" s="50"/>
      <c r="UL209" s="50"/>
      <c r="UM209" s="50"/>
      <c r="UN209" s="50"/>
      <c r="UO209" s="50"/>
      <c r="UP209" s="50"/>
      <c r="UQ209" s="50"/>
      <c r="UR209" s="50"/>
      <c r="US209" s="50"/>
      <c r="UT209" s="50"/>
      <c r="UU209" s="50"/>
      <c r="UV209" s="50"/>
      <c r="UW209" s="50"/>
      <c r="UX209" s="50"/>
      <c r="UY209" s="50"/>
      <c r="UZ209" s="50"/>
      <c r="VA209" s="50"/>
      <c r="VB209" s="50"/>
      <c r="VC209" s="50"/>
      <c r="VD209" s="50"/>
      <c r="VE209" s="50"/>
      <c r="VF209" s="50"/>
      <c r="VG209" s="50"/>
      <c r="VH209" s="50"/>
      <c r="VI209" s="50"/>
      <c r="VJ209" s="50"/>
      <c r="VK209" s="50"/>
      <c r="VL209" s="50"/>
      <c r="VM209" s="50"/>
      <c r="VN209" s="50"/>
      <c r="VO209" s="50"/>
      <c r="VP209" s="50"/>
      <c r="VQ209" s="50"/>
      <c r="VR209" s="50"/>
      <c r="VS209" s="50"/>
      <c r="VT209" s="50"/>
      <c r="VU209" s="50"/>
      <c r="VV209" s="50"/>
      <c r="VW209" s="50"/>
      <c r="VX209" s="50"/>
      <c r="VY209" s="50"/>
      <c r="VZ209" s="50"/>
      <c r="WA209" s="50"/>
      <c r="WB209" s="50"/>
      <c r="WC209" s="50"/>
      <c r="WD209" s="50"/>
      <c r="WE209" s="50"/>
      <c r="WF209" s="50"/>
      <c r="WG209" s="50"/>
      <c r="WH209" s="50"/>
      <c r="WI209" s="50"/>
      <c r="WJ209" s="50"/>
      <c r="WK209" s="50"/>
      <c r="WL209" s="50"/>
      <c r="WM209" s="50"/>
      <c r="WN209" s="50"/>
      <c r="WO209" s="50"/>
      <c r="WP209" s="50"/>
      <c r="WQ209" s="50"/>
      <c r="WR209" s="50"/>
      <c r="WS209" s="50"/>
      <c r="WT209" s="50"/>
      <c r="WU209" s="50"/>
      <c r="WV209" s="50"/>
      <c r="WW209" s="50"/>
      <c r="WX209" s="50"/>
      <c r="WY209" s="50"/>
      <c r="WZ209" s="50"/>
      <c r="XA209" s="50"/>
      <c r="XB209" s="50"/>
      <c r="XC209" s="50"/>
      <c r="XD209" s="50"/>
      <c r="XE209" s="50"/>
      <c r="XF209" s="50"/>
      <c r="XG209" s="50"/>
      <c r="XH209" s="50"/>
      <c r="XI209" s="50"/>
      <c r="XJ209" s="50"/>
      <c r="XK209" s="50"/>
      <c r="XL209" s="50"/>
      <c r="XM209" s="50"/>
      <c r="XN209" s="50"/>
      <c r="XO209" s="50"/>
      <c r="XP209" s="50"/>
      <c r="XQ209" s="50"/>
      <c r="XR209" s="50"/>
      <c r="XS209" s="50"/>
      <c r="XT209" s="50"/>
      <c r="XU209" s="50"/>
      <c r="XV209" s="50"/>
      <c r="XW209" s="50"/>
      <c r="XX209" s="50"/>
      <c r="XY209" s="50"/>
      <c r="XZ209" s="50"/>
      <c r="YA209" s="50"/>
      <c r="YB209" s="50"/>
      <c r="YC209" s="50"/>
      <c r="YD209" s="50"/>
      <c r="YE209" s="50"/>
      <c r="YF209" s="50"/>
      <c r="YG209" s="50"/>
      <c r="YH209" s="50"/>
      <c r="YI209" s="50"/>
      <c r="YJ209" s="50"/>
      <c r="YK209" s="50"/>
      <c r="YL209" s="50"/>
      <c r="YM209" s="50"/>
      <c r="YN209" s="50"/>
      <c r="YO209" s="50"/>
      <c r="YP209" s="50"/>
      <c r="YQ209" s="50"/>
      <c r="YR209" s="50"/>
      <c r="YS209" s="50"/>
      <c r="YT209" s="50"/>
      <c r="YU209" s="50"/>
      <c r="YV209" s="50"/>
      <c r="YW209" s="50"/>
      <c r="YX209" s="50"/>
      <c r="YY209" s="50"/>
      <c r="YZ209" s="50"/>
      <c r="ZA209" s="50"/>
      <c r="ZB209" s="50"/>
      <c r="ZC209" s="50"/>
      <c r="ZD209" s="50"/>
      <c r="ZE209" s="50"/>
      <c r="ZF209" s="50"/>
      <c r="ZG209" s="50"/>
      <c r="ZH209" s="50"/>
      <c r="ZI209" s="50"/>
      <c r="ZJ209" s="50"/>
      <c r="ZK209" s="50"/>
      <c r="ZL209" s="50"/>
      <c r="ZM209" s="50"/>
      <c r="ZN209" s="50"/>
      <c r="ZO209" s="50"/>
      <c r="ZP209" s="50"/>
      <c r="ZQ209" s="50"/>
      <c r="ZR209" s="50"/>
      <c r="ZS209" s="50"/>
      <c r="ZT209" s="50"/>
      <c r="ZU209" s="50"/>
      <c r="ZV209" s="50"/>
      <c r="ZW209" s="50"/>
      <c r="ZX209" s="50"/>
      <c r="ZY209" s="50"/>
      <c r="ZZ209" s="50"/>
      <c r="AAA209" s="50"/>
      <c r="AAB209" s="50"/>
      <c r="AAC209" s="50"/>
      <c r="AAD209" s="50"/>
      <c r="AAE209" s="50"/>
      <c r="AAF209" s="50"/>
      <c r="AAG209" s="50"/>
      <c r="AAH209" s="50"/>
      <c r="AAI209" s="50"/>
      <c r="AAJ209" s="50"/>
      <c r="AAK209" s="50"/>
      <c r="AAL209" s="50"/>
      <c r="AAM209" s="50"/>
      <c r="AAN209" s="50"/>
      <c r="AAO209" s="50"/>
      <c r="AAP209" s="50"/>
      <c r="AAQ209" s="50"/>
      <c r="AAR209" s="50"/>
      <c r="AAS209" s="50"/>
      <c r="AAT209" s="50"/>
      <c r="AAU209" s="50"/>
      <c r="AAV209" s="50"/>
      <c r="AAW209" s="50"/>
      <c r="AAX209" s="50"/>
      <c r="AAY209" s="50"/>
      <c r="AAZ209" s="50"/>
      <c r="ABA209" s="50"/>
      <c r="ABB209" s="50"/>
    </row>
    <row r="210" spans="1:730" ht="27" customHeight="1" x14ac:dyDescent="0.2">
      <c r="A210" s="271" t="s">
        <v>96</v>
      </c>
      <c r="B210" s="271"/>
      <c r="C210" s="271"/>
      <c r="D210" s="271"/>
      <c r="E210" s="271"/>
      <c r="F210" s="271"/>
      <c r="G210" s="271"/>
      <c r="H210" s="271"/>
      <c r="I210" s="271"/>
      <c r="J210" s="271"/>
      <c r="K210" s="271"/>
      <c r="L210" s="271"/>
      <c r="M210" s="271"/>
      <c r="N210" s="271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50"/>
      <c r="DN210" s="50"/>
      <c r="DO210" s="50"/>
      <c r="DP210" s="50"/>
      <c r="DQ210" s="50"/>
      <c r="DR210" s="50"/>
      <c r="DS210" s="50"/>
      <c r="DT210" s="50"/>
      <c r="DU210" s="50"/>
      <c r="DV210" s="50"/>
      <c r="DW210" s="50"/>
      <c r="DX210" s="50"/>
      <c r="DY210" s="50"/>
      <c r="DZ210" s="50"/>
      <c r="EA210" s="50"/>
      <c r="EB210" s="50"/>
      <c r="EC210" s="50"/>
      <c r="ED210" s="50"/>
      <c r="EE210" s="50"/>
      <c r="EF210" s="50"/>
      <c r="EG210" s="50"/>
      <c r="EH210" s="50"/>
      <c r="EI210" s="50"/>
      <c r="EJ210" s="50"/>
      <c r="EK210" s="50"/>
      <c r="EL210" s="50"/>
      <c r="EM210" s="50"/>
      <c r="EN210" s="50"/>
      <c r="EO210" s="50"/>
      <c r="EP210" s="50"/>
      <c r="EQ210" s="50"/>
      <c r="ER210" s="50"/>
      <c r="ES210" s="50"/>
      <c r="ET210" s="50"/>
      <c r="EU210" s="50"/>
      <c r="EV210" s="50"/>
      <c r="EW210" s="50"/>
      <c r="EX210" s="50"/>
      <c r="EY210" s="50"/>
      <c r="EZ210" s="50"/>
      <c r="FA210" s="50"/>
      <c r="FB210" s="50"/>
      <c r="FC210" s="50"/>
      <c r="FD210" s="50"/>
      <c r="FE210" s="50"/>
      <c r="FF210" s="50"/>
      <c r="FG210" s="50"/>
      <c r="FH210" s="50"/>
      <c r="FI210" s="50"/>
      <c r="FJ210" s="50"/>
      <c r="FK210" s="50"/>
      <c r="FL210" s="50"/>
      <c r="FM210" s="50"/>
      <c r="FN210" s="50"/>
      <c r="FO210" s="50"/>
      <c r="FP210" s="50"/>
      <c r="FQ210" s="50"/>
      <c r="FR210" s="50"/>
      <c r="FS210" s="50"/>
      <c r="FT210" s="50"/>
      <c r="FU210" s="50"/>
      <c r="FV210" s="50"/>
      <c r="FW210" s="50"/>
      <c r="FX210" s="50"/>
      <c r="FY210" s="50"/>
      <c r="FZ210" s="50"/>
      <c r="GA210" s="50"/>
      <c r="GB210" s="50"/>
      <c r="GC210" s="50"/>
      <c r="GD210" s="50"/>
      <c r="GE210" s="50"/>
      <c r="GF210" s="50"/>
      <c r="GG210" s="50"/>
      <c r="GH210" s="50"/>
      <c r="GI210" s="50"/>
      <c r="GJ210" s="50"/>
      <c r="GK210" s="50"/>
      <c r="GL210" s="50"/>
      <c r="GM210" s="50"/>
      <c r="GN210" s="50"/>
      <c r="GO210" s="50"/>
      <c r="GP210" s="50"/>
      <c r="GQ210" s="50"/>
      <c r="GR210" s="50"/>
      <c r="GS210" s="50"/>
      <c r="GT210" s="50"/>
      <c r="GU210" s="50"/>
      <c r="GV210" s="50"/>
      <c r="GW210" s="50"/>
      <c r="GX210" s="50"/>
      <c r="GY210" s="50"/>
      <c r="GZ210" s="50"/>
      <c r="HA210" s="50"/>
      <c r="HB210" s="50"/>
      <c r="HC210" s="50"/>
      <c r="HD210" s="50"/>
      <c r="HE210" s="50"/>
      <c r="HF210" s="50"/>
      <c r="HG210" s="50"/>
      <c r="HH210" s="50"/>
      <c r="HI210" s="50"/>
      <c r="HJ210" s="50"/>
      <c r="HK210" s="50"/>
      <c r="HL210" s="50"/>
      <c r="HM210" s="50"/>
      <c r="HN210" s="50"/>
      <c r="HO210" s="50"/>
      <c r="HP210" s="50"/>
      <c r="HQ210" s="50"/>
      <c r="HR210" s="50"/>
      <c r="HS210" s="50"/>
      <c r="HT210" s="50"/>
      <c r="HU210" s="50"/>
      <c r="HV210" s="50"/>
      <c r="HW210" s="50"/>
      <c r="HX210" s="50"/>
      <c r="HY210" s="50"/>
      <c r="HZ210" s="50"/>
      <c r="IA210" s="50"/>
      <c r="IB210" s="50"/>
      <c r="IC210" s="50"/>
      <c r="ID210" s="50"/>
      <c r="IE210" s="50"/>
      <c r="IF210" s="50"/>
      <c r="IG210" s="50"/>
      <c r="IH210" s="50"/>
      <c r="II210" s="50"/>
      <c r="IJ210" s="50"/>
      <c r="IK210" s="50"/>
      <c r="IL210" s="50"/>
      <c r="IM210" s="50"/>
      <c r="IN210" s="50"/>
      <c r="IO210" s="50"/>
      <c r="IP210" s="50"/>
      <c r="IQ210" s="50"/>
      <c r="IR210" s="50"/>
      <c r="IS210" s="50"/>
      <c r="IT210" s="50"/>
      <c r="IU210" s="50"/>
      <c r="IV210" s="50"/>
      <c r="IW210" s="50"/>
      <c r="IX210" s="50"/>
      <c r="IY210" s="50"/>
      <c r="IZ210" s="50"/>
      <c r="JA210" s="50"/>
      <c r="JB210" s="50"/>
      <c r="JC210" s="50"/>
      <c r="JD210" s="50"/>
      <c r="JE210" s="50"/>
      <c r="JF210" s="50"/>
      <c r="JG210" s="50"/>
      <c r="JH210" s="50"/>
      <c r="JI210" s="50"/>
      <c r="JJ210" s="50"/>
      <c r="JK210" s="50"/>
      <c r="JL210" s="50"/>
      <c r="JM210" s="50"/>
      <c r="JN210" s="50"/>
      <c r="JO210" s="50"/>
      <c r="JP210" s="50"/>
      <c r="JQ210" s="50"/>
      <c r="JR210" s="50"/>
      <c r="JS210" s="50"/>
      <c r="JT210" s="50"/>
      <c r="JU210" s="50"/>
      <c r="JV210" s="50"/>
      <c r="JW210" s="50"/>
      <c r="JX210" s="50"/>
      <c r="JY210" s="50"/>
      <c r="JZ210" s="50"/>
      <c r="KA210" s="50"/>
      <c r="KB210" s="50"/>
      <c r="KC210" s="50"/>
      <c r="KD210" s="50"/>
      <c r="KE210" s="50"/>
      <c r="KF210" s="50"/>
      <c r="KG210" s="50"/>
      <c r="KH210" s="50"/>
      <c r="KI210" s="50"/>
      <c r="KJ210" s="50"/>
      <c r="KK210" s="50"/>
      <c r="KL210" s="50"/>
      <c r="KM210" s="50"/>
      <c r="KN210" s="50"/>
      <c r="KO210" s="50"/>
      <c r="KP210" s="50"/>
      <c r="KQ210" s="50"/>
      <c r="KR210" s="50"/>
      <c r="KS210" s="50"/>
      <c r="KT210" s="50"/>
      <c r="KU210" s="50"/>
      <c r="KV210" s="50"/>
      <c r="KW210" s="50"/>
      <c r="KX210" s="50"/>
      <c r="KY210" s="50"/>
      <c r="KZ210" s="50"/>
      <c r="LA210" s="50"/>
      <c r="LB210" s="50"/>
      <c r="LC210" s="50"/>
      <c r="LD210" s="50"/>
      <c r="LE210" s="50"/>
      <c r="LF210" s="50"/>
      <c r="LG210" s="50"/>
      <c r="LH210" s="50"/>
      <c r="LI210" s="50"/>
      <c r="LJ210" s="50"/>
      <c r="LK210" s="50"/>
      <c r="LL210" s="50"/>
      <c r="LM210" s="50"/>
      <c r="LN210" s="50"/>
      <c r="LO210" s="50"/>
      <c r="LP210" s="50"/>
      <c r="LQ210" s="50"/>
      <c r="LR210" s="50"/>
      <c r="LS210" s="50"/>
      <c r="LT210" s="50"/>
      <c r="LU210" s="50"/>
      <c r="LV210" s="50"/>
      <c r="LW210" s="50"/>
      <c r="LX210" s="50"/>
      <c r="LY210" s="50"/>
      <c r="LZ210" s="50"/>
      <c r="MA210" s="50"/>
      <c r="MB210" s="50"/>
      <c r="MC210" s="50"/>
      <c r="MD210" s="50"/>
      <c r="ME210" s="50"/>
      <c r="MF210" s="50"/>
      <c r="MG210" s="50"/>
      <c r="MH210" s="50"/>
      <c r="MI210" s="50"/>
      <c r="MJ210" s="50"/>
      <c r="MK210" s="50"/>
      <c r="ML210" s="50"/>
      <c r="MM210" s="50"/>
      <c r="MN210" s="50"/>
      <c r="MO210" s="50"/>
      <c r="MP210" s="50"/>
      <c r="MQ210" s="50"/>
      <c r="MR210" s="50"/>
      <c r="MS210" s="50"/>
      <c r="MT210" s="50"/>
      <c r="MU210" s="50"/>
      <c r="MV210" s="50"/>
      <c r="MW210" s="50"/>
      <c r="MX210" s="50"/>
      <c r="MY210" s="50"/>
      <c r="MZ210" s="50"/>
      <c r="NA210" s="50"/>
      <c r="NB210" s="50"/>
      <c r="NC210" s="50"/>
      <c r="ND210" s="50"/>
      <c r="NE210" s="50"/>
      <c r="NF210" s="50"/>
      <c r="NG210" s="50"/>
      <c r="NH210" s="50"/>
      <c r="NI210" s="50"/>
      <c r="NJ210" s="50"/>
      <c r="NK210" s="50"/>
      <c r="NL210" s="50"/>
      <c r="NM210" s="50"/>
      <c r="NN210" s="50"/>
      <c r="NO210" s="50"/>
      <c r="NP210" s="50"/>
      <c r="NQ210" s="50"/>
      <c r="NR210" s="50"/>
      <c r="NS210" s="50"/>
      <c r="NT210" s="50"/>
      <c r="NU210" s="50"/>
      <c r="NV210" s="50"/>
      <c r="NW210" s="50"/>
      <c r="NX210" s="50"/>
      <c r="NY210" s="50"/>
      <c r="NZ210" s="50"/>
      <c r="OA210" s="50"/>
      <c r="OB210" s="50"/>
      <c r="OC210" s="50"/>
      <c r="OD210" s="50"/>
      <c r="OE210" s="50"/>
      <c r="OF210" s="50"/>
      <c r="OG210" s="50"/>
      <c r="OH210" s="50"/>
      <c r="OI210" s="50"/>
      <c r="OJ210" s="50"/>
      <c r="OK210" s="50"/>
      <c r="OL210" s="50"/>
      <c r="OM210" s="50"/>
      <c r="ON210" s="50"/>
      <c r="OO210" s="50"/>
      <c r="OP210" s="50"/>
      <c r="OQ210" s="50"/>
      <c r="OR210" s="50"/>
      <c r="OS210" s="50"/>
      <c r="OT210" s="50"/>
      <c r="OU210" s="50"/>
      <c r="OV210" s="50"/>
      <c r="OW210" s="50"/>
      <c r="OX210" s="50"/>
      <c r="OY210" s="50"/>
      <c r="OZ210" s="50"/>
      <c r="PA210" s="50"/>
      <c r="PB210" s="50"/>
      <c r="PC210" s="50"/>
      <c r="PD210" s="50"/>
      <c r="PE210" s="50"/>
      <c r="PF210" s="50"/>
      <c r="PG210" s="50"/>
      <c r="PH210" s="50"/>
      <c r="PI210" s="50"/>
      <c r="PJ210" s="50"/>
      <c r="PK210" s="50"/>
      <c r="PL210" s="50"/>
      <c r="PM210" s="50"/>
      <c r="PN210" s="50"/>
      <c r="PO210" s="50"/>
      <c r="PP210" s="50"/>
      <c r="PQ210" s="50"/>
      <c r="PR210" s="50"/>
      <c r="PS210" s="50"/>
      <c r="PT210" s="50"/>
      <c r="PU210" s="50"/>
      <c r="PV210" s="50"/>
      <c r="PW210" s="50"/>
      <c r="PX210" s="50"/>
      <c r="PY210" s="50"/>
      <c r="PZ210" s="50"/>
      <c r="QA210" s="50"/>
      <c r="QB210" s="50"/>
      <c r="QC210" s="50"/>
      <c r="QD210" s="50"/>
      <c r="QE210" s="50"/>
      <c r="QF210" s="50"/>
      <c r="QG210" s="50"/>
      <c r="QH210" s="50"/>
      <c r="QI210" s="50"/>
      <c r="QJ210" s="50"/>
      <c r="QK210" s="50"/>
      <c r="QL210" s="50"/>
      <c r="QM210" s="50"/>
      <c r="QN210" s="50"/>
      <c r="QO210" s="50"/>
      <c r="QP210" s="50"/>
      <c r="QQ210" s="50"/>
      <c r="QR210" s="50"/>
      <c r="QS210" s="50"/>
      <c r="QT210" s="50"/>
      <c r="QU210" s="50"/>
      <c r="QV210" s="50"/>
      <c r="QW210" s="50"/>
      <c r="QX210" s="50"/>
      <c r="QY210" s="50"/>
      <c r="QZ210" s="50"/>
      <c r="RA210" s="50"/>
      <c r="RB210" s="50"/>
      <c r="RC210" s="50"/>
      <c r="RD210" s="50"/>
      <c r="RE210" s="50"/>
      <c r="RF210" s="50"/>
      <c r="RG210" s="50"/>
      <c r="RH210" s="50"/>
      <c r="RI210" s="50"/>
      <c r="RJ210" s="50"/>
      <c r="RK210" s="50"/>
      <c r="RL210" s="50"/>
      <c r="RM210" s="50"/>
      <c r="RN210" s="50"/>
      <c r="RO210" s="50"/>
      <c r="RP210" s="50"/>
      <c r="RQ210" s="50"/>
      <c r="RR210" s="50"/>
      <c r="RS210" s="50"/>
      <c r="RT210" s="50"/>
      <c r="RU210" s="50"/>
      <c r="RV210" s="50"/>
      <c r="RW210" s="50"/>
      <c r="RX210" s="50"/>
      <c r="RY210" s="50"/>
      <c r="RZ210" s="50"/>
      <c r="SA210" s="50"/>
      <c r="SB210" s="50"/>
      <c r="SC210" s="50"/>
      <c r="SD210" s="50"/>
      <c r="SE210" s="50"/>
      <c r="SF210" s="50"/>
      <c r="SG210" s="50"/>
      <c r="SH210" s="50"/>
      <c r="SI210" s="50"/>
      <c r="SJ210" s="50"/>
      <c r="SK210" s="50"/>
      <c r="SL210" s="50"/>
      <c r="SM210" s="50"/>
      <c r="SN210" s="50"/>
      <c r="SO210" s="50"/>
      <c r="SP210" s="50"/>
      <c r="SQ210" s="50"/>
      <c r="SR210" s="50"/>
      <c r="SS210" s="50"/>
      <c r="ST210" s="50"/>
      <c r="SU210" s="50"/>
      <c r="SV210" s="50"/>
      <c r="SW210" s="50"/>
      <c r="SX210" s="50"/>
      <c r="SY210" s="50"/>
      <c r="SZ210" s="50"/>
      <c r="TA210" s="50"/>
      <c r="TB210" s="50"/>
      <c r="TC210" s="50"/>
      <c r="TD210" s="50"/>
      <c r="TE210" s="50"/>
      <c r="TF210" s="50"/>
      <c r="TG210" s="50"/>
      <c r="TH210" s="50"/>
      <c r="TI210" s="50"/>
      <c r="TJ210" s="50"/>
      <c r="TK210" s="50"/>
      <c r="TL210" s="50"/>
      <c r="TM210" s="50"/>
      <c r="TN210" s="50"/>
      <c r="TO210" s="50"/>
      <c r="TP210" s="50"/>
      <c r="TQ210" s="50"/>
      <c r="TR210" s="50"/>
      <c r="TS210" s="50"/>
      <c r="TT210" s="50"/>
      <c r="TU210" s="50"/>
      <c r="TV210" s="50"/>
      <c r="TW210" s="50"/>
      <c r="TX210" s="50"/>
      <c r="TY210" s="50"/>
      <c r="TZ210" s="50"/>
      <c r="UA210" s="50"/>
      <c r="UB210" s="50"/>
      <c r="UC210" s="50"/>
      <c r="UD210" s="50"/>
      <c r="UE210" s="50"/>
      <c r="UF210" s="50"/>
      <c r="UG210" s="50"/>
      <c r="UH210" s="50"/>
      <c r="UI210" s="50"/>
      <c r="UJ210" s="50"/>
      <c r="UK210" s="50"/>
      <c r="UL210" s="50"/>
      <c r="UM210" s="50"/>
      <c r="UN210" s="50"/>
      <c r="UO210" s="50"/>
      <c r="UP210" s="50"/>
      <c r="UQ210" s="50"/>
      <c r="UR210" s="50"/>
      <c r="US210" s="50"/>
      <c r="UT210" s="50"/>
      <c r="UU210" s="50"/>
      <c r="UV210" s="50"/>
      <c r="UW210" s="50"/>
      <c r="UX210" s="50"/>
      <c r="UY210" s="50"/>
      <c r="UZ210" s="50"/>
      <c r="VA210" s="50"/>
      <c r="VB210" s="50"/>
      <c r="VC210" s="50"/>
      <c r="VD210" s="50"/>
      <c r="VE210" s="50"/>
      <c r="VF210" s="50"/>
      <c r="VG210" s="50"/>
      <c r="VH210" s="50"/>
      <c r="VI210" s="50"/>
      <c r="VJ210" s="50"/>
      <c r="VK210" s="50"/>
      <c r="VL210" s="50"/>
      <c r="VM210" s="50"/>
      <c r="VN210" s="50"/>
      <c r="VO210" s="50"/>
      <c r="VP210" s="50"/>
      <c r="VQ210" s="50"/>
      <c r="VR210" s="50"/>
      <c r="VS210" s="50"/>
      <c r="VT210" s="50"/>
      <c r="VU210" s="50"/>
      <c r="VV210" s="50"/>
      <c r="VW210" s="50"/>
      <c r="VX210" s="50"/>
      <c r="VY210" s="50"/>
      <c r="VZ210" s="50"/>
      <c r="WA210" s="50"/>
      <c r="WB210" s="50"/>
      <c r="WC210" s="50"/>
      <c r="WD210" s="50"/>
      <c r="WE210" s="50"/>
      <c r="WF210" s="50"/>
      <c r="WG210" s="50"/>
      <c r="WH210" s="50"/>
      <c r="WI210" s="50"/>
      <c r="WJ210" s="50"/>
      <c r="WK210" s="50"/>
      <c r="WL210" s="50"/>
      <c r="WM210" s="50"/>
      <c r="WN210" s="50"/>
      <c r="WO210" s="50"/>
      <c r="WP210" s="50"/>
      <c r="WQ210" s="50"/>
      <c r="WR210" s="50"/>
      <c r="WS210" s="50"/>
      <c r="WT210" s="50"/>
      <c r="WU210" s="50"/>
      <c r="WV210" s="50"/>
      <c r="WW210" s="50"/>
      <c r="WX210" s="50"/>
      <c r="WY210" s="50"/>
      <c r="WZ210" s="50"/>
      <c r="XA210" s="50"/>
      <c r="XB210" s="50"/>
      <c r="XC210" s="50"/>
      <c r="XD210" s="50"/>
      <c r="XE210" s="50"/>
      <c r="XF210" s="50"/>
      <c r="XG210" s="50"/>
      <c r="XH210" s="50"/>
      <c r="XI210" s="50"/>
      <c r="XJ210" s="50"/>
      <c r="XK210" s="50"/>
      <c r="XL210" s="50"/>
      <c r="XM210" s="50"/>
      <c r="XN210" s="50"/>
      <c r="XO210" s="50"/>
      <c r="XP210" s="50"/>
      <c r="XQ210" s="50"/>
      <c r="XR210" s="50"/>
      <c r="XS210" s="50"/>
      <c r="XT210" s="50"/>
      <c r="XU210" s="50"/>
      <c r="XV210" s="50"/>
      <c r="XW210" s="50"/>
      <c r="XX210" s="50"/>
      <c r="XY210" s="50"/>
      <c r="XZ210" s="50"/>
      <c r="YA210" s="50"/>
      <c r="YB210" s="50"/>
      <c r="YC210" s="50"/>
      <c r="YD210" s="50"/>
      <c r="YE210" s="50"/>
      <c r="YF210" s="50"/>
      <c r="YG210" s="50"/>
      <c r="YH210" s="50"/>
      <c r="YI210" s="50"/>
      <c r="YJ210" s="50"/>
      <c r="YK210" s="50"/>
      <c r="YL210" s="50"/>
      <c r="YM210" s="50"/>
      <c r="YN210" s="50"/>
      <c r="YO210" s="50"/>
      <c r="YP210" s="50"/>
      <c r="YQ210" s="50"/>
      <c r="YR210" s="50"/>
      <c r="YS210" s="50"/>
      <c r="YT210" s="50"/>
      <c r="YU210" s="50"/>
      <c r="YV210" s="50"/>
      <c r="YW210" s="50"/>
      <c r="YX210" s="50"/>
      <c r="YY210" s="50"/>
      <c r="YZ210" s="50"/>
      <c r="ZA210" s="50"/>
      <c r="ZB210" s="50"/>
      <c r="ZC210" s="50"/>
      <c r="ZD210" s="50"/>
      <c r="ZE210" s="50"/>
      <c r="ZF210" s="50"/>
      <c r="ZG210" s="50"/>
      <c r="ZH210" s="50"/>
      <c r="ZI210" s="50"/>
      <c r="ZJ210" s="50"/>
      <c r="ZK210" s="50"/>
      <c r="ZL210" s="50"/>
      <c r="ZM210" s="50"/>
      <c r="ZN210" s="50"/>
      <c r="ZO210" s="50"/>
      <c r="ZP210" s="50"/>
      <c r="ZQ210" s="50"/>
      <c r="ZR210" s="50"/>
      <c r="ZS210" s="50"/>
      <c r="ZT210" s="50"/>
      <c r="ZU210" s="50"/>
      <c r="ZV210" s="50"/>
      <c r="ZW210" s="50"/>
      <c r="ZX210" s="50"/>
      <c r="ZY210" s="50"/>
      <c r="ZZ210" s="50"/>
      <c r="AAA210" s="50"/>
      <c r="AAB210" s="50"/>
      <c r="AAC210" s="50"/>
      <c r="AAD210" s="50"/>
      <c r="AAE210" s="50"/>
      <c r="AAF210" s="50"/>
      <c r="AAG210" s="50"/>
      <c r="AAH210" s="50"/>
      <c r="AAI210" s="50"/>
      <c r="AAJ210" s="50"/>
      <c r="AAK210" s="50"/>
      <c r="AAL210" s="50"/>
      <c r="AAM210" s="50"/>
      <c r="AAN210" s="50"/>
      <c r="AAO210" s="50"/>
      <c r="AAP210" s="50"/>
      <c r="AAQ210" s="50"/>
      <c r="AAR210" s="50"/>
      <c r="AAS210" s="50"/>
      <c r="AAT210" s="50"/>
      <c r="AAU210" s="50"/>
      <c r="AAV210" s="50"/>
      <c r="AAW210" s="50"/>
      <c r="AAX210" s="50"/>
      <c r="AAY210" s="50"/>
      <c r="AAZ210" s="50"/>
      <c r="ABA210" s="50"/>
      <c r="ABB210" s="50"/>
    </row>
    <row r="211" spans="1:730" ht="51.75" customHeight="1" x14ac:dyDescent="0.2">
      <c r="A211" s="120" t="s">
        <v>97</v>
      </c>
      <c r="B211" s="62" t="s">
        <v>164</v>
      </c>
      <c r="C211" s="121"/>
      <c r="D211" s="40"/>
      <c r="E211" s="121"/>
      <c r="F211" s="40"/>
      <c r="G211" s="9"/>
      <c r="H211" s="40"/>
      <c r="I211" s="22"/>
      <c r="J211" s="22"/>
      <c r="K211" s="22"/>
      <c r="L211" s="22"/>
      <c r="M211" s="22"/>
      <c r="N211" s="22"/>
      <c r="O211" s="55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  <c r="DR211" s="50"/>
      <c r="DS211" s="50"/>
      <c r="DT211" s="50"/>
      <c r="DU211" s="50"/>
      <c r="DV211" s="50"/>
      <c r="DW211" s="50"/>
      <c r="DX211" s="50"/>
      <c r="DY211" s="50"/>
      <c r="DZ211" s="50"/>
      <c r="EA211" s="50"/>
      <c r="EB211" s="50"/>
      <c r="EC211" s="50"/>
      <c r="ED211" s="50"/>
      <c r="EE211" s="50"/>
      <c r="EF211" s="50"/>
      <c r="EG211" s="50"/>
      <c r="EH211" s="50"/>
      <c r="EI211" s="50"/>
      <c r="EJ211" s="50"/>
      <c r="EK211" s="50"/>
      <c r="EL211" s="50"/>
      <c r="EM211" s="50"/>
      <c r="EN211" s="50"/>
      <c r="EO211" s="50"/>
      <c r="EP211" s="50"/>
      <c r="EQ211" s="50"/>
      <c r="ER211" s="50"/>
      <c r="ES211" s="50"/>
      <c r="ET211" s="50"/>
      <c r="EU211" s="50"/>
      <c r="EV211" s="50"/>
      <c r="EW211" s="50"/>
      <c r="EX211" s="50"/>
      <c r="EY211" s="50"/>
      <c r="EZ211" s="50"/>
      <c r="FA211" s="50"/>
      <c r="FB211" s="50"/>
      <c r="FC211" s="50"/>
      <c r="FD211" s="50"/>
      <c r="FE211" s="50"/>
      <c r="FF211" s="50"/>
      <c r="FG211" s="50"/>
      <c r="FH211" s="50"/>
      <c r="FI211" s="50"/>
      <c r="FJ211" s="50"/>
      <c r="FK211" s="50"/>
      <c r="FL211" s="50"/>
      <c r="FM211" s="50"/>
      <c r="FN211" s="50"/>
      <c r="FO211" s="50"/>
      <c r="FP211" s="50"/>
      <c r="FQ211" s="50"/>
      <c r="FR211" s="50"/>
      <c r="FS211" s="50"/>
      <c r="FT211" s="50"/>
      <c r="FU211" s="50"/>
      <c r="FV211" s="50"/>
      <c r="FW211" s="50"/>
      <c r="FX211" s="50"/>
      <c r="FY211" s="50"/>
      <c r="FZ211" s="50"/>
      <c r="GA211" s="50"/>
      <c r="GB211" s="50"/>
      <c r="GC211" s="50"/>
      <c r="GD211" s="50"/>
      <c r="GE211" s="50"/>
      <c r="GF211" s="50"/>
      <c r="GG211" s="50"/>
      <c r="GH211" s="50"/>
      <c r="GI211" s="50"/>
      <c r="GJ211" s="50"/>
      <c r="GK211" s="50"/>
      <c r="GL211" s="50"/>
      <c r="GM211" s="50"/>
      <c r="GN211" s="50"/>
      <c r="GO211" s="50"/>
      <c r="GP211" s="50"/>
      <c r="GQ211" s="50"/>
      <c r="GR211" s="50"/>
      <c r="GS211" s="50"/>
      <c r="GT211" s="50"/>
      <c r="GU211" s="50"/>
      <c r="GV211" s="50"/>
      <c r="GW211" s="50"/>
      <c r="GX211" s="50"/>
      <c r="GY211" s="50"/>
      <c r="GZ211" s="50"/>
      <c r="HA211" s="50"/>
      <c r="HB211" s="50"/>
      <c r="HC211" s="50"/>
      <c r="HD211" s="50"/>
      <c r="HE211" s="50"/>
      <c r="HF211" s="50"/>
      <c r="HG211" s="50"/>
      <c r="HH211" s="50"/>
      <c r="HI211" s="50"/>
      <c r="HJ211" s="50"/>
      <c r="HK211" s="50"/>
      <c r="HL211" s="50"/>
      <c r="HM211" s="50"/>
      <c r="HN211" s="50"/>
      <c r="HO211" s="50"/>
      <c r="HP211" s="50"/>
      <c r="HQ211" s="50"/>
      <c r="HR211" s="50"/>
      <c r="HS211" s="50"/>
      <c r="HT211" s="50"/>
      <c r="HU211" s="50"/>
      <c r="HV211" s="50"/>
      <c r="HW211" s="50"/>
      <c r="HX211" s="50"/>
      <c r="HY211" s="50"/>
      <c r="HZ211" s="50"/>
      <c r="IA211" s="50"/>
      <c r="IB211" s="50"/>
      <c r="IC211" s="50"/>
      <c r="ID211" s="50"/>
      <c r="IE211" s="50"/>
      <c r="IF211" s="50"/>
      <c r="IG211" s="50"/>
      <c r="IH211" s="50"/>
      <c r="II211" s="50"/>
      <c r="IJ211" s="50"/>
      <c r="IK211" s="50"/>
      <c r="IL211" s="50"/>
      <c r="IM211" s="50"/>
      <c r="IN211" s="50"/>
      <c r="IO211" s="50"/>
      <c r="IP211" s="50"/>
      <c r="IQ211" s="50"/>
      <c r="IR211" s="50"/>
      <c r="IS211" s="50"/>
      <c r="IT211" s="50"/>
      <c r="IU211" s="50"/>
      <c r="IV211" s="50"/>
      <c r="IW211" s="50"/>
      <c r="IX211" s="50"/>
      <c r="IY211" s="50"/>
      <c r="IZ211" s="50"/>
      <c r="JA211" s="50"/>
      <c r="JB211" s="50"/>
      <c r="JC211" s="50"/>
      <c r="JD211" s="50"/>
      <c r="JE211" s="50"/>
      <c r="JF211" s="50"/>
      <c r="JG211" s="50"/>
      <c r="JH211" s="50"/>
      <c r="JI211" s="50"/>
      <c r="JJ211" s="50"/>
      <c r="JK211" s="50"/>
      <c r="JL211" s="50"/>
      <c r="JM211" s="50"/>
      <c r="JN211" s="50"/>
      <c r="JO211" s="50"/>
      <c r="JP211" s="50"/>
      <c r="JQ211" s="50"/>
      <c r="JR211" s="50"/>
      <c r="JS211" s="50"/>
      <c r="JT211" s="50"/>
      <c r="JU211" s="50"/>
      <c r="JV211" s="50"/>
      <c r="JW211" s="50"/>
      <c r="JX211" s="50"/>
      <c r="JY211" s="50"/>
      <c r="JZ211" s="50"/>
      <c r="KA211" s="50"/>
      <c r="KB211" s="50"/>
      <c r="KC211" s="50"/>
      <c r="KD211" s="50"/>
      <c r="KE211" s="50"/>
      <c r="KF211" s="50"/>
      <c r="KG211" s="50"/>
      <c r="KH211" s="50"/>
      <c r="KI211" s="50"/>
      <c r="KJ211" s="50"/>
      <c r="KK211" s="50"/>
      <c r="KL211" s="50"/>
      <c r="KM211" s="50"/>
      <c r="KN211" s="50"/>
      <c r="KO211" s="50"/>
      <c r="KP211" s="50"/>
      <c r="KQ211" s="50"/>
      <c r="KR211" s="50"/>
      <c r="KS211" s="50"/>
      <c r="KT211" s="50"/>
      <c r="KU211" s="50"/>
      <c r="KV211" s="50"/>
      <c r="KW211" s="50"/>
      <c r="KX211" s="50"/>
      <c r="KY211" s="50"/>
      <c r="KZ211" s="50"/>
      <c r="LA211" s="50"/>
      <c r="LB211" s="50"/>
      <c r="LC211" s="50"/>
      <c r="LD211" s="50"/>
      <c r="LE211" s="50"/>
      <c r="LF211" s="50"/>
      <c r="LG211" s="50"/>
      <c r="LH211" s="50"/>
      <c r="LI211" s="50"/>
      <c r="LJ211" s="50"/>
      <c r="LK211" s="50"/>
      <c r="LL211" s="50"/>
      <c r="LM211" s="50"/>
      <c r="LN211" s="50"/>
      <c r="LO211" s="50"/>
      <c r="LP211" s="50"/>
      <c r="LQ211" s="50"/>
      <c r="LR211" s="50"/>
      <c r="LS211" s="50"/>
      <c r="LT211" s="50"/>
      <c r="LU211" s="50"/>
      <c r="LV211" s="50"/>
      <c r="LW211" s="50"/>
      <c r="LX211" s="50"/>
      <c r="LY211" s="50"/>
      <c r="LZ211" s="50"/>
      <c r="MA211" s="50"/>
      <c r="MB211" s="50"/>
      <c r="MC211" s="50"/>
      <c r="MD211" s="50"/>
      <c r="ME211" s="50"/>
      <c r="MF211" s="50"/>
      <c r="MG211" s="50"/>
      <c r="MH211" s="50"/>
      <c r="MI211" s="50"/>
      <c r="MJ211" s="50"/>
      <c r="MK211" s="50"/>
      <c r="ML211" s="50"/>
      <c r="MM211" s="50"/>
      <c r="MN211" s="50"/>
      <c r="MO211" s="50"/>
      <c r="MP211" s="50"/>
      <c r="MQ211" s="50"/>
      <c r="MR211" s="50"/>
      <c r="MS211" s="50"/>
      <c r="MT211" s="50"/>
      <c r="MU211" s="50"/>
      <c r="MV211" s="50"/>
      <c r="MW211" s="50"/>
      <c r="MX211" s="50"/>
      <c r="MY211" s="50"/>
      <c r="MZ211" s="50"/>
      <c r="NA211" s="50"/>
      <c r="NB211" s="50"/>
      <c r="NC211" s="50"/>
      <c r="ND211" s="50"/>
      <c r="NE211" s="50"/>
      <c r="NF211" s="50"/>
      <c r="NG211" s="50"/>
      <c r="NH211" s="50"/>
      <c r="NI211" s="50"/>
      <c r="NJ211" s="50"/>
      <c r="NK211" s="50"/>
      <c r="NL211" s="50"/>
      <c r="NM211" s="50"/>
      <c r="NN211" s="50"/>
      <c r="NO211" s="50"/>
      <c r="NP211" s="50"/>
      <c r="NQ211" s="50"/>
      <c r="NR211" s="50"/>
      <c r="NS211" s="50"/>
      <c r="NT211" s="50"/>
      <c r="NU211" s="50"/>
      <c r="NV211" s="50"/>
      <c r="NW211" s="50"/>
      <c r="NX211" s="50"/>
      <c r="NY211" s="50"/>
      <c r="NZ211" s="50"/>
      <c r="OA211" s="50"/>
      <c r="OB211" s="50"/>
      <c r="OC211" s="50"/>
      <c r="OD211" s="50"/>
      <c r="OE211" s="50"/>
      <c r="OF211" s="50"/>
      <c r="OG211" s="50"/>
      <c r="OH211" s="50"/>
      <c r="OI211" s="50"/>
      <c r="OJ211" s="50"/>
      <c r="OK211" s="50"/>
      <c r="OL211" s="50"/>
      <c r="OM211" s="50"/>
      <c r="ON211" s="50"/>
      <c r="OO211" s="50"/>
      <c r="OP211" s="50"/>
      <c r="OQ211" s="50"/>
      <c r="OR211" s="50"/>
      <c r="OS211" s="50"/>
      <c r="OT211" s="50"/>
      <c r="OU211" s="50"/>
      <c r="OV211" s="50"/>
      <c r="OW211" s="50"/>
      <c r="OX211" s="50"/>
      <c r="OY211" s="50"/>
      <c r="OZ211" s="50"/>
      <c r="PA211" s="50"/>
      <c r="PB211" s="50"/>
      <c r="PC211" s="50"/>
      <c r="PD211" s="50"/>
      <c r="PE211" s="50"/>
      <c r="PF211" s="50"/>
      <c r="PG211" s="50"/>
      <c r="PH211" s="50"/>
      <c r="PI211" s="50"/>
      <c r="PJ211" s="50"/>
      <c r="PK211" s="50"/>
      <c r="PL211" s="50"/>
      <c r="PM211" s="50"/>
      <c r="PN211" s="50"/>
      <c r="PO211" s="50"/>
      <c r="PP211" s="50"/>
      <c r="PQ211" s="50"/>
      <c r="PR211" s="50"/>
      <c r="PS211" s="50"/>
      <c r="PT211" s="50"/>
      <c r="PU211" s="50"/>
      <c r="PV211" s="50"/>
      <c r="PW211" s="50"/>
      <c r="PX211" s="50"/>
      <c r="PY211" s="50"/>
      <c r="PZ211" s="50"/>
      <c r="QA211" s="50"/>
      <c r="QB211" s="50"/>
      <c r="QC211" s="50"/>
      <c r="QD211" s="50"/>
      <c r="QE211" s="50"/>
      <c r="QF211" s="50"/>
      <c r="QG211" s="50"/>
      <c r="QH211" s="50"/>
      <c r="QI211" s="50"/>
      <c r="QJ211" s="50"/>
      <c r="QK211" s="50"/>
      <c r="QL211" s="50"/>
      <c r="QM211" s="50"/>
      <c r="QN211" s="50"/>
      <c r="QO211" s="50"/>
      <c r="QP211" s="50"/>
      <c r="QQ211" s="50"/>
      <c r="QR211" s="50"/>
      <c r="QS211" s="50"/>
      <c r="QT211" s="50"/>
      <c r="QU211" s="50"/>
      <c r="QV211" s="50"/>
      <c r="QW211" s="50"/>
      <c r="QX211" s="50"/>
      <c r="QY211" s="50"/>
      <c r="QZ211" s="50"/>
      <c r="RA211" s="50"/>
      <c r="RB211" s="50"/>
      <c r="RC211" s="50"/>
      <c r="RD211" s="50"/>
      <c r="RE211" s="50"/>
      <c r="RF211" s="50"/>
      <c r="RG211" s="50"/>
      <c r="RH211" s="50"/>
      <c r="RI211" s="50"/>
      <c r="RJ211" s="50"/>
      <c r="RK211" s="50"/>
      <c r="RL211" s="50"/>
      <c r="RM211" s="50"/>
      <c r="RN211" s="50"/>
      <c r="RO211" s="50"/>
      <c r="RP211" s="50"/>
      <c r="RQ211" s="50"/>
      <c r="RR211" s="50"/>
      <c r="RS211" s="50"/>
      <c r="RT211" s="50"/>
      <c r="RU211" s="50"/>
      <c r="RV211" s="50"/>
      <c r="RW211" s="50"/>
      <c r="RX211" s="50"/>
      <c r="RY211" s="50"/>
      <c r="RZ211" s="50"/>
      <c r="SA211" s="50"/>
      <c r="SB211" s="50"/>
      <c r="SC211" s="50"/>
      <c r="SD211" s="50"/>
      <c r="SE211" s="50"/>
      <c r="SF211" s="50"/>
      <c r="SG211" s="50"/>
      <c r="SH211" s="50"/>
      <c r="SI211" s="50"/>
      <c r="SJ211" s="50"/>
      <c r="SK211" s="50"/>
      <c r="SL211" s="50"/>
      <c r="SM211" s="50"/>
      <c r="SN211" s="50"/>
      <c r="SO211" s="50"/>
      <c r="SP211" s="50"/>
      <c r="SQ211" s="50"/>
      <c r="SR211" s="50"/>
      <c r="SS211" s="50"/>
      <c r="ST211" s="50"/>
      <c r="SU211" s="50"/>
      <c r="SV211" s="50"/>
      <c r="SW211" s="50"/>
      <c r="SX211" s="50"/>
      <c r="SY211" s="50"/>
      <c r="SZ211" s="50"/>
      <c r="TA211" s="50"/>
      <c r="TB211" s="50"/>
      <c r="TC211" s="50"/>
      <c r="TD211" s="50"/>
      <c r="TE211" s="50"/>
      <c r="TF211" s="50"/>
      <c r="TG211" s="50"/>
      <c r="TH211" s="50"/>
      <c r="TI211" s="50"/>
      <c r="TJ211" s="50"/>
      <c r="TK211" s="50"/>
      <c r="TL211" s="50"/>
      <c r="TM211" s="50"/>
      <c r="TN211" s="50"/>
      <c r="TO211" s="50"/>
      <c r="TP211" s="50"/>
      <c r="TQ211" s="50"/>
      <c r="TR211" s="50"/>
      <c r="TS211" s="50"/>
      <c r="TT211" s="50"/>
      <c r="TU211" s="50"/>
      <c r="TV211" s="50"/>
      <c r="TW211" s="50"/>
      <c r="TX211" s="50"/>
      <c r="TY211" s="50"/>
      <c r="TZ211" s="50"/>
      <c r="UA211" s="50"/>
      <c r="UB211" s="50"/>
      <c r="UC211" s="50"/>
      <c r="UD211" s="50"/>
      <c r="UE211" s="50"/>
      <c r="UF211" s="50"/>
      <c r="UG211" s="50"/>
      <c r="UH211" s="50"/>
      <c r="UI211" s="50"/>
      <c r="UJ211" s="50"/>
      <c r="UK211" s="50"/>
      <c r="UL211" s="50"/>
      <c r="UM211" s="50"/>
      <c r="UN211" s="50"/>
      <c r="UO211" s="50"/>
      <c r="UP211" s="50"/>
      <c r="UQ211" s="50"/>
      <c r="UR211" s="50"/>
      <c r="US211" s="50"/>
      <c r="UT211" s="50"/>
      <c r="UU211" s="50"/>
      <c r="UV211" s="50"/>
      <c r="UW211" s="50"/>
      <c r="UX211" s="50"/>
      <c r="UY211" s="50"/>
      <c r="UZ211" s="50"/>
      <c r="VA211" s="50"/>
      <c r="VB211" s="50"/>
      <c r="VC211" s="50"/>
      <c r="VD211" s="50"/>
      <c r="VE211" s="50"/>
      <c r="VF211" s="50"/>
      <c r="VG211" s="50"/>
      <c r="VH211" s="50"/>
      <c r="VI211" s="50"/>
      <c r="VJ211" s="50"/>
      <c r="VK211" s="50"/>
      <c r="VL211" s="50"/>
      <c r="VM211" s="50"/>
      <c r="VN211" s="50"/>
      <c r="VO211" s="50"/>
      <c r="VP211" s="50"/>
      <c r="VQ211" s="50"/>
      <c r="VR211" s="50"/>
      <c r="VS211" s="50"/>
      <c r="VT211" s="50"/>
      <c r="VU211" s="50"/>
      <c r="VV211" s="50"/>
      <c r="VW211" s="50"/>
      <c r="VX211" s="50"/>
      <c r="VY211" s="50"/>
      <c r="VZ211" s="50"/>
      <c r="WA211" s="50"/>
      <c r="WB211" s="50"/>
      <c r="WC211" s="50"/>
      <c r="WD211" s="50"/>
      <c r="WE211" s="50"/>
      <c r="WF211" s="50"/>
      <c r="WG211" s="50"/>
      <c r="WH211" s="50"/>
      <c r="WI211" s="50"/>
      <c r="WJ211" s="50"/>
      <c r="WK211" s="50"/>
      <c r="WL211" s="50"/>
      <c r="WM211" s="50"/>
      <c r="WN211" s="50"/>
      <c r="WO211" s="50"/>
      <c r="WP211" s="50"/>
      <c r="WQ211" s="50"/>
      <c r="WR211" s="50"/>
      <c r="WS211" s="50"/>
      <c r="WT211" s="50"/>
      <c r="WU211" s="50"/>
      <c r="WV211" s="50"/>
      <c r="WW211" s="50"/>
      <c r="WX211" s="50"/>
      <c r="WY211" s="50"/>
      <c r="WZ211" s="50"/>
      <c r="XA211" s="50"/>
      <c r="XB211" s="50"/>
      <c r="XC211" s="50"/>
      <c r="XD211" s="50"/>
      <c r="XE211" s="50"/>
      <c r="XF211" s="50"/>
      <c r="XG211" s="50"/>
      <c r="XH211" s="50"/>
      <c r="XI211" s="50"/>
      <c r="XJ211" s="50"/>
      <c r="XK211" s="50"/>
      <c r="XL211" s="50"/>
      <c r="XM211" s="50"/>
      <c r="XN211" s="50"/>
      <c r="XO211" s="50"/>
      <c r="XP211" s="50"/>
      <c r="XQ211" s="50"/>
      <c r="XR211" s="50"/>
      <c r="XS211" s="50"/>
      <c r="XT211" s="50"/>
      <c r="XU211" s="50"/>
      <c r="XV211" s="50"/>
      <c r="XW211" s="50"/>
      <c r="XX211" s="50"/>
      <c r="XY211" s="50"/>
      <c r="XZ211" s="50"/>
      <c r="YA211" s="50"/>
      <c r="YB211" s="50"/>
      <c r="YC211" s="50"/>
      <c r="YD211" s="50"/>
      <c r="YE211" s="50"/>
      <c r="YF211" s="50"/>
      <c r="YG211" s="50"/>
      <c r="YH211" s="50"/>
      <c r="YI211" s="50"/>
      <c r="YJ211" s="50"/>
      <c r="YK211" s="50"/>
      <c r="YL211" s="50"/>
      <c r="YM211" s="50"/>
      <c r="YN211" s="50"/>
      <c r="YO211" s="50"/>
      <c r="YP211" s="50"/>
      <c r="YQ211" s="50"/>
      <c r="YR211" s="50"/>
      <c r="YS211" s="50"/>
      <c r="YT211" s="50"/>
      <c r="YU211" s="50"/>
      <c r="YV211" s="50"/>
      <c r="YW211" s="50"/>
      <c r="YX211" s="50"/>
      <c r="YY211" s="50"/>
      <c r="YZ211" s="50"/>
      <c r="ZA211" s="50"/>
      <c r="ZB211" s="50"/>
      <c r="ZC211" s="50"/>
      <c r="ZD211" s="50"/>
      <c r="ZE211" s="50"/>
      <c r="ZF211" s="50"/>
      <c r="ZG211" s="50"/>
      <c r="ZH211" s="50"/>
      <c r="ZI211" s="50"/>
      <c r="ZJ211" s="50"/>
      <c r="ZK211" s="50"/>
      <c r="ZL211" s="50"/>
      <c r="ZM211" s="50"/>
      <c r="ZN211" s="50"/>
      <c r="ZO211" s="50"/>
      <c r="ZP211" s="50"/>
      <c r="ZQ211" s="50"/>
      <c r="ZR211" s="50"/>
      <c r="ZS211" s="50"/>
      <c r="ZT211" s="50"/>
      <c r="ZU211" s="50"/>
      <c r="ZV211" s="50"/>
      <c r="ZW211" s="50"/>
      <c r="ZX211" s="50"/>
      <c r="ZY211" s="50"/>
      <c r="ZZ211" s="50"/>
      <c r="AAA211" s="50"/>
      <c r="AAB211" s="50"/>
      <c r="AAC211" s="50"/>
      <c r="AAD211" s="50"/>
      <c r="AAE211" s="50"/>
      <c r="AAF211" s="50"/>
      <c r="AAG211" s="50"/>
      <c r="AAH211" s="50"/>
      <c r="AAI211" s="50"/>
      <c r="AAJ211" s="50"/>
      <c r="AAK211" s="50"/>
      <c r="AAL211" s="50"/>
      <c r="AAM211" s="50"/>
      <c r="AAN211" s="50"/>
      <c r="AAO211" s="50"/>
      <c r="AAP211" s="50"/>
      <c r="AAQ211" s="50"/>
      <c r="AAR211" s="50"/>
      <c r="AAS211" s="50"/>
      <c r="AAT211" s="50"/>
      <c r="AAU211" s="50"/>
      <c r="AAV211" s="50"/>
      <c r="AAW211" s="50"/>
      <c r="AAX211" s="50"/>
      <c r="AAY211" s="50"/>
      <c r="AAZ211" s="50"/>
      <c r="ABA211" s="50"/>
      <c r="ABB211" s="50"/>
    </row>
    <row r="212" spans="1:730" ht="12" customHeight="1" x14ac:dyDescent="0.2">
      <c r="A212" s="113" t="s">
        <v>158</v>
      </c>
      <c r="B212" s="106"/>
      <c r="C212" s="52"/>
      <c r="D212" s="7"/>
      <c r="E212" s="52"/>
      <c r="F212" s="7"/>
      <c r="G212" s="30"/>
      <c r="H212" s="7"/>
      <c r="I212" s="106"/>
      <c r="J212" s="106"/>
      <c r="K212" s="107"/>
      <c r="L212" s="107"/>
      <c r="M212" s="107"/>
      <c r="N212" s="107"/>
      <c r="O212" s="55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  <c r="DR212" s="50"/>
      <c r="DS212" s="50"/>
      <c r="DT212" s="50"/>
      <c r="DU212" s="50"/>
      <c r="DV212" s="50"/>
      <c r="DW212" s="50"/>
      <c r="DX212" s="50"/>
      <c r="DY212" s="50"/>
      <c r="DZ212" s="50"/>
      <c r="EA212" s="50"/>
      <c r="EB212" s="50"/>
      <c r="EC212" s="50"/>
      <c r="ED212" s="50"/>
      <c r="EE212" s="50"/>
      <c r="EF212" s="50"/>
      <c r="EG212" s="50"/>
      <c r="EH212" s="50"/>
      <c r="EI212" s="50"/>
      <c r="EJ212" s="50"/>
      <c r="EK212" s="50"/>
      <c r="EL212" s="50"/>
      <c r="EM212" s="50"/>
      <c r="EN212" s="50"/>
      <c r="EO212" s="50"/>
      <c r="EP212" s="50"/>
      <c r="EQ212" s="50"/>
      <c r="ER212" s="50"/>
      <c r="ES212" s="50"/>
      <c r="ET212" s="50"/>
      <c r="EU212" s="50"/>
      <c r="EV212" s="50"/>
      <c r="EW212" s="50"/>
      <c r="EX212" s="50"/>
      <c r="EY212" s="50"/>
      <c r="EZ212" s="50"/>
      <c r="FA212" s="50"/>
      <c r="FB212" s="50"/>
      <c r="FC212" s="50"/>
      <c r="FD212" s="50"/>
      <c r="FE212" s="50"/>
      <c r="FF212" s="50"/>
      <c r="FG212" s="50"/>
      <c r="FH212" s="50"/>
      <c r="FI212" s="50"/>
      <c r="FJ212" s="50"/>
      <c r="FK212" s="50"/>
      <c r="FL212" s="50"/>
      <c r="FM212" s="50"/>
      <c r="FN212" s="50"/>
      <c r="FO212" s="50"/>
      <c r="FP212" s="50"/>
      <c r="FQ212" s="50"/>
      <c r="FR212" s="50"/>
      <c r="FS212" s="50"/>
      <c r="FT212" s="50"/>
      <c r="FU212" s="50"/>
      <c r="FV212" s="50"/>
      <c r="FW212" s="50"/>
      <c r="FX212" s="50"/>
      <c r="FY212" s="50"/>
      <c r="FZ212" s="50"/>
      <c r="GA212" s="50"/>
      <c r="GB212" s="50"/>
      <c r="GC212" s="50"/>
      <c r="GD212" s="50"/>
      <c r="GE212" s="50"/>
      <c r="GF212" s="50"/>
      <c r="GG212" s="50"/>
      <c r="GH212" s="50"/>
      <c r="GI212" s="50"/>
      <c r="GJ212" s="50"/>
      <c r="GK212" s="50"/>
      <c r="GL212" s="50"/>
      <c r="GM212" s="50"/>
      <c r="GN212" s="50"/>
      <c r="GO212" s="50"/>
      <c r="GP212" s="50"/>
      <c r="GQ212" s="50"/>
      <c r="GR212" s="50"/>
      <c r="GS212" s="50"/>
      <c r="GT212" s="50"/>
      <c r="GU212" s="50"/>
      <c r="GV212" s="50"/>
      <c r="GW212" s="50"/>
      <c r="GX212" s="50"/>
      <c r="GY212" s="50"/>
      <c r="GZ212" s="50"/>
      <c r="HA212" s="50"/>
      <c r="HB212" s="50"/>
      <c r="HC212" s="50"/>
      <c r="HD212" s="50"/>
      <c r="HE212" s="50"/>
      <c r="HF212" s="50"/>
      <c r="HG212" s="50"/>
      <c r="HH212" s="50"/>
      <c r="HI212" s="50"/>
      <c r="HJ212" s="50"/>
      <c r="HK212" s="50"/>
      <c r="HL212" s="50"/>
      <c r="HM212" s="50"/>
      <c r="HN212" s="50"/>
      <c r="HO212" s="50"/>
      <c r="HP212" s="50"/>
      <c r="HQ212" s="50"/>
      <c r="HR212" s="50"/>
      <c r="HS212" s="50"/>
      <c r="HT212" s="50"/>
      <c r="HU212" s="50"/>
      <c r="HV212" s="50"/>
      <c r="HW212" s="50"/>
      <c r="HX212" s="50"/>
      <c r="HY212" s="50"/>
      <c r="HZ212" s="50"/>
      <c r="IA212" s="50"/>
      <c r="IB212" s="50"/>
      <c r="IC212" s="50"/>
      <c r="ID212" s="50"/>
      <c r="IE212" s="50"/>
      <c r="IF212" s="50"/>
      <c r="IG212" s="50"/>
      <c r="IH212" s="50"/>
      <c r="II212" s="50"/>
      <c r="IJ212" s="50"/>
      <c r="IK212" s="50"/>
      <c r="IL212" s="50"/>
      <c r="IM212" s="50"/>
      <c r="IN212" s="50"/>
      <c r="IO212" s="50"/>
      <c r="IP212" s="50"/>
      <c r="IQ212" s="50"/>
      <c r="IR212" s="50"/>
      <c r="IS212" s="50"/>
      <c r="IT212" s="50"/>
      <c r="IU212" s="50"/>
      <c r="IV212" s="50"/>
      <c r="IW212" s="50"/>
      <c r="IX212" s="50"/>
      <c r="IY212" s="50"/>
      <c r="IZ212" s="50"/>
      <c r="JA212" s="50"/>
      <c r="JB212" s="50"/>
      <c r="JC212" s="50"/>
      <c r="JD212" s="50"/>
      <c r="JE212" s="50"/>
      <c r="JF212" s="50"/>
      <c r="JG212" s="50"/>
      <c r="JH212" s="50"/>
      <c r="JI212" s="50"/>
      <c r="JJ212" s="50"/>
      <c r="JK212" s="50"/>
      <c r="JL212" s="50"/>
      <c r="JM212" s="50"/>
      <c r="JN212" s="50"/>
      <c r="JO212" s="50"/>
      <c r="JP212" s="50"/>
      <c r="JQ212" s="50"/>
      <c r="JR212" s="50"/>
      <c r="JS212" s="50"/>
      <c r="JT212" s="50"/>
      <c r="JU212" s="50"/>
      <c r="JV212" s="50"/>
      <c r="JW212" s="50"/>
      <c r="JX212" s="50"/>
      <c r="JY212" s="50"/>
      <c r="JZ212" s="50"/>
      <c r="KA212" s="50"/>
      <c r="KB212" s="50"/>
      <c r="KC212" s="50"/>
      <c r="KD212" s="50"/>
      <c r="KE212" s="50"/>
      <c r="KF212" s="50"/>
      <c r="KG212" s="50"/>
      <c r="KH212" s="50"/>
      <c r="KI212" s="50"/>
      <c r="KJ212" s="50"/>
      <c r="KK212" s="50"/>
      <c r="KL212" s="50"/>
      <c r="KM212" s="50"/>
      <c r="KN212" s="50"/>
      <c r="KO212" s="50"/>
      <c r="KP212" s="50"/>
      <c r="KQ212" s="50"/>
      <c r="KR212" s="50"/>
      <c r="KS212" s="50"/>
      <c r="KT212" s="50"/>
      <c r="KU212" s="50"/>
      <c r="KV212" s="50"/>
      <c r="KW212" s="50"/>
      <c r="KX212" s="50"/>
      <c r="KY212" s="50"/>
      <c r="KZ212" s="50"/>
      <c r="LA212" s="50"/>
      <c r="LB212" s="50"/>
      <c r="LC212" s="50"/>
      <c r="LD212" s="50"/>
      <c r="LE212" s="50"/>
      <c r="LF212" s="50"/>
      <c r="LG212" s="50"/>
      <c r="LH212" s="50"/>
      <c r="LI212" s="50"/>
      <c r="LJ212" s="50"/>
      <c r="LK212" s="50"/>
      <c r="LL212" s="50"/>
      <c r="LM212" s="50"/>
      <c r="LN212" s="50"/>
      <c r="LO212" s="50"/>
      <c r="LP212" s="50"/>
      <c r="LQ212" s="50"/>
      <c r="LR212" s="50"/>
      <c r="LS212" s="50"/>
      <c r="LT212" s="50"/>
      <c r="LU212" s="50"/>
      <c r="LV212" s="50"/>
      <c r="LW212" s="50"/>
      <c r="LX212" s="50"/>
      <c r="LY212" s="50"/>
      <c r="LZ212" s="50"/>
      <c r="MA212" s="50"/>
      <c r="MB212" s="50"/>
      <c r="MC212" s="50"/>
      <c r="MD212" s="50"/>
      <c r="ME212" s="50"/>
      <c r="MF212" s="50"/>
      <c r="MG212" s="50"/>
      <c r="MH212" s="50"/>
      <c r="MI212" s="50"/>
      <c r="MJ212" s="50"/>
      <c r="MK212" s="50"/>
      <c r="ML212" s="50"/>
      <c r="MM212" s="50"/>
      <c r="MN212" s="50"/>
      <c r="MO212" s="50"/>
      <c r="MP212" s="50"/>
      <c r="MQ212" s="50"/>
      <c r="MR212" s="50"/>
      <c r="MS212" s="50"/>
      <c r="MT212" s="50"/>
      <c r="MU212" s="50"/>
      <c r="MV212" s="50"/>
      <c r="MW212" s="50"/>
      <c r="MX212" s="50"/>
      <c r="MY212" s="50"/>
      <c r="MZ212" s="50"/>
      <c r="NA212" s="50"/>
      <c r="NB212" s="50"/>
      <c r="NC212" s="50"/>
      <c r="ND212" s="50"/>
      <c r="NE212" s="50"/>
      <c r="NF212" s="50"/>
      <c r="NG212" s="50"/>
      <c r="NH212" s="50"/>
      <c r="NI212" s="50"/>
      <c r="NJ212" s="50"/>
      <c r="NK212" s="50"/>
      <c r="NL212" s="50"/>
      <c r="NM212" s="50"/>
      <c r="NN212" s="50"/>
      <c r="NO212" s="50"/>
      <c r="NP212" s="50"/>
      <c r="NQ212" s="50"/>
      <c r="NR212" s="50"/>
      <c r="NS212" s="50"/>
      <c r="NT212" s="50"/>
      <c r="NU212" s="50"/>
      <c r="NV212" s="50"/>
      <c r="NW212" s="50"/>
      <c r="NX212" s="50"/>
      <c r="NY212" s="50"/>
      <c r="NZ212" s="50"/>
      <c r="OA212" s="50"/>
      <c r="OB212" s="50"/>
      <c r="OC212" s="50"/>
      <c r="OD212" s="50"/>
      <c r="OE212" s="50"/>
      <c r="OF212" s="50"/>
      <c r="OG212" s="50"/>
      <c r="OH212" s="50"/>
      <c r="OI212" s="50"/>
      <c r="OJ212" s="50"/>
      <c r="OK212" s="50"/>
      <c r="OL212" s="50"/>
      <c r="OM212" s="50"/>
      <c r="ON212" s="50"/>
      <c r="OO212" s="50"/>
      <c r="OP212" s="50"/>
      <c r="OQ212" s="50"/>
      <c r="OR212" s="50"/>
      <c r="OS212" s="50"/>
      <c r="OT212" s="50"/>
      <c r="OU212" s="50"/>
      <c r="OV212" s="50"/>
      <c r="OW212" s="50"/>
      <c r="OX212" s="50"/>
      <c r="OY212" s="50"/>
      <c r="OZ212" s="50"/>
      <c r="PA212" s="50"/>
      <c r="PB212" s="50"/>
      <c r="PC212" s="50"/>
      <c r="PD212" s="50"/>
      <c r="PE212" s="50"/>
      <c r="PF212" s="50"/>
      <c r="PG212" s="50"/>
      <c r="PH212" s="50"/>
      <c r="PI212" s="50"/>
      <c r="PJ212" s="50"/>
      <c r="PK212" s="50"/>
      <c r="PL212" s="50"/>
      <c r="PM212" s="50"/>
      <c r="PN212" s="50"/>
      <c r="PO212" s="50"/>
      <c r="PP212" s="50"/>
      <c r="PQ212" s="50"/>
      <c r="PR212" s="50"/>
      <c r="PS212" s="50"/>
      <c r="PT212" s="50"/>
      <c r="PU212" s="50"/>
      <c r="PV212" s="50"/>
      <c r="PW212" s="50"/>
      <c r="PX212" s="50"/>
      <c r="PY212" s="50"/>
      <c r="PZ212" s="50"/>
      <c r="QA212" s="50"/>
      <c r="QB212" s="50"/>
      <c r="QC212" s="50"/>
      <c r="QD212" s="50"/>
      <c r="QE212" s="50"/>
      <c r="QF212" s="50"/>
      <c r="QG212" s="50"/>
      <c r="QH212" s="50"/>
      <c r="QI212" s="50"/>
      <c r="QJ212" s="50"/>
      <c r="QK212" s="50"/>
      <c r="QL212" s="50"/>
      <c r="QM212" s="50"/>
      <c r="QN212" s="50"/>
      <c r="QO212" s="50"/>
      <c r="QP212" s="50"/>
      <c r="QQ212" s="50"/>
      <c r="QR212" s="50"/>
      <c r="QS212" s="50"/>
      <c r="QT212" s="50"/>
      <c r="QU212" s="50"/>
      <c r="QV212" s="50"/>
      <c r="QW212" s="50"/>
      <c r="QX212" s="50"/>
      <c r="QY212" s="50"/>
      <c r="QZ212" s="50"/>
      <c r="RA212" s="50"/>
      <c r="RB212" s="50"/>
      <c r="RC212" s="50"/>
      <c r="RD212" s="50"/>
      <c r="RE212" s="50"/>
      <c r="RF212" s="50"/>
      <c r="RG212" s="50"/>
      <c r="RH212" s="50"/>
      <c r="RI212" s="50"/>
      <c r="RJ212" s="50"/>
      <c r="RK212" s="50"/>
      <c r="RL212" s="50"/>
      <c r="RM212" s="50"/>
      <c r="RN212" s="50"/>
      <c r="RO212" s="50"/>
      <c r="RP212" s="50"/>
      <c r="RQ212" s="50"/>
      <c r="RR212" s="50"/>
      <c r="RS212" s="50"/>
      <c r="RT212" s="50"/>
      <c r="RU212" s="50"/>
      <c r="RV212" s="50"/>
      <c r="RW212" s="50"/>
      <c r="RX212" s="50"/>
      <c r="RY212" s="50"/>
      <c r="RZ212" s="50"/>
      <c r="SA212" s="50"/>
      <c r="SB212" s="50"/>
      <c r="SC212" s="50"/>
      <c r="SD212" s="50"/>
      <c r="SE212" s="50"/>
      <c r="SF212" s="50"/>
      <c r="SG212" s="50"/>
      <c r="SH212" s="50"/>
      <c r="SI212" s="50"/>
      <c r="SJ212" s="50"/>
      <c r="SK212" s="50"/>
      <c r="SL212" s="50"/>
      <c r="SM212" s="50"/>
      <c r="SN212" s="50"/>
      <c r="SO212" s="50"/>
      <c r="SP212" s="50"/>
      <c r="SQ212" s="50"/>
      <c r="SR212" s="50"/>
      <c r="SS212" s="50"/>
      <c r="ST212" s="50"/>
      <c r="SU212" s="50"/>
      <c r="SV212" s="50"/>
      <c r="SW212" s="50"/>
      <c r="SX212" s="50"/>
      <c r="SY212" s="50"/>
      <c r="SZ212" s="50"/>
      <c r="TA212" s="50"/>
      <c r="TB212" s="50"/>
      <c r="TC212" s="50"/>
      <c r="TD212" s="50"/>
      <c r="TE212" s="50"/>
      <c r="TF212" s="50"/>
      <c r="TG212" s="50"/>
      <c r="TH212" s="50"/>
      <c r="TI212" s="50"/>
      <c r="TJ212" s="50"/>
      <c r="TK212" s="50"/>
      <c r="TL212" s="50"/>
      <c r="TM212" s="50"/>
      <c r="TN212" s="50"/>
      <c r="TO212" s="50"/>
      <c r="TP212" s="50"/>
      <c r="TQ212" s="50"/>
      <c r="TR212" s="50"/>
      <c r="TS212" s="50"/>
      <c r="TT212" s="50"/>
      <c r="TU212" s="50"/>
      <c r="TV212" s="50"/>
      <c r="TW212" s="50"/>
      <c r="TX212" s="50"/>
      <c r="TY212" s="50"/>
      <c r="TZ212" s="50"/>
      <c r="UA212" s="50"/>
      <c r="UB212" s="50"/>
      <c r="UC212" s="50"/>
      <c r="UD212" s="50"/>
      <c r="UE212" s="50"/>
      <c r="UF212" s="50"/>
      <c r="UG212" s="50"/>
      <c r="UH212" s="50"/>
      <c r="UI212" s="50"/>
      <c r="UJ212" s="50"/>
      <c r="UK212" s="50"/>
      <c r="UL212" s="50"/>
      <c r="UM212" s="50"/>
      <c r="UN212" s="50"/>
      <c r="UO212" s="50"/>
      <c r="UP212" s="50"/>
      <c r="UQ212" s="50"/>
      <c r="UR212" s="50"/>
      <c r="US212" s="50"/>
      <c r="UT212" s="50"/>
      <c r="UU212" s="50"/>
      <c r="UV212" s="50"/>
      <c r="UW212" s="50"/>
      <c r="UX212" s="50"/>
      <c r="UY212" s="50"/>
      <c r="UZ212" s="50"/>
      <c r="VA212" s="50"/>
      <c r="VB212" s="50"/>
      <c r="VC212" s="50"/>
      <c r="VD212" s="50"/>
      <c r="VE212" s="50"/>
      <c r="VF212" s="50"/>
      <c r="VG212" s="50"/>
      <c r="VH212" s="50"/>
      <c r="VI212" s="50"/>
      <c r="VJ212" s="50"/>
      <c r="VK212" s="50"/>
      <c r="VL212" s="50"/>
      <c r="VM212" s="50"/>
      <c r="VN212" s="50"/>
      <c r="VO212" s="50"/>
      <c r="VP212" s="50"/>
      <c r="VQ212" s="50"/>
      <c r="VR212" s="50"/>
      <c r="VS212" s="50"/>
      <c r="VT212" s="50"/>
      <c r="VU212" s="50"/>
      <c r="VV212" s="50"/>
      <c r="VW212" s="50"/>
      <c r="VX212" s="50"/>
      <c r="VY212" s="50"/>
      <c r="VZ212" s="50"/>
      <c r="WA212" s="50"/>
      <c r="WB212" s="50"/>
      <c r="WC212" s="50"/>
      <c r="WD212" s="50"/>
      <c r="WE212" s="50"/>
      <c r="WF212" s="50"/>
      <c r="WG212" s="50"/>
      <c r="WH212" s="50"/>
      <c r="WI212" s="50"/>
      <c r="WJ212" s="50"/>
      <c r="WK212" s="50"/>
      <c r="WL212" s="50"/>
      <c r="WM212" s="50"/>
      <c r="WN212" s="50"/>
      <c r="WO212" s="50"/>
      <c r="WP212" s="50"/>
      <c r="WQ212" s="50"/>
      <c r="WR212" s="50"/>
      <c r="WS212" s="50"/>
      <c r="WT212" s="50"/>
      <c r="WU212" s="50"/>
      <c r="WV212" s="50"/>
      <c r="WW212" s="50"/>
      <c r="WX212" s="50"/>
      <c r="WY212" s="50"/>
      <c r="WZ212" s="50"/>
      <c r="XA212" s="50"/>
      <c r="XB212" s="50"/>
      <c r="XC212" s="50"/>
      <c r="XD212" s="50"/>
      <c r="XE212" s="50"/>
      <c r="XF212" s="50"/>
      <c r="XG212" s="50"/>
      <c r="XH212" s="50"/>
      <c r="XI212" s="50"/>
      <c r="XJ212" s="50"/>
      <c r="XK212" s="50"/>
      <c r="XL212" s="50"/>
      <c r="XM212" s="50"/>
      <c r="XN212" s="50"/>
      <c r="XO212" s="50"/>
      <c r="XP212" s="50"/>
      <c r="XQ212" s="50"/>
      <c r="XR212" s="50"/>
      <c r="XS212" s="50"/>
      <c r="XT212" s="50"/>
      <c r="XU212" s="50"/>
      <c r="XV212" s="50"/>
      <c r="XW212" s="50"/>
      <c r="XX212" s="50"/>
      <c r="XY212" s="50"/>
      <c r="XZ212" s="50"/>
      <c r="YA212" s="50"/>
      <c r="YB212" s="50"/>
      <c r="YC212" s="50"/>
      <c r="YD212" s="50"/>
      <c r="YE212" s="50"/>
      <c r="YF212" s="50"/>
      <c r="YG212" s="50"/>
      <c r="YH212" s="50"/>
      <c r="YI212" s="50"/>
      <c r="YJ212" s="50"/>
      <c r="YK212" s="50"/>
      <c r="YL212" s="50"/>
      <c r="YM212" s="50"/>
      <c r="YN212" s="50"/>
      <c r="YO212" s="50"/>
      <c r="YP212" s="50"/>
      <c r="YQ212" s="50"/>
      <c r="YR212" s="50"/>
      <c r="YS212" s="50"/>
      <c r="YT212" s="50"/>
      <c r="YU212" s="50"/>
      <c r="YV212" s="50"/>
      <c r="YW212" s="50"/>
      <c r="YX212" s="50"/>
      <c r="YY212" s="50"/>
      <c r="YZ212" s="50"/>
      <c r="ZA212" s="50"/>
      <c r="ZB212" s="50"/>
      <c r="ZC212" s="50"/>
      <c r="ZD212" s="50"/>
      <c r="ZE212" s="50"/>
      <c r="ZF212" s="50"/>
      <c r="ZG212" s="50"/>
      <c r="ZH212" s="50"/>
      <c r="ZI212" s="50"/>
      <c r="ZJ212" s="50"/>
      <c r="ZK212" s="50"/>
      <c r="ZL212" s="50"/>
      <c r="ZM212" s="50"/>
      <c r="ZN212" s="50"/>
      <c r="ZO212" s="50"/>
      <c r="ZP212" s="50"/>
      <c r="ZQ212" s="50"/>
      <c r="ZR212" s="50"/>
      <c r="ZS212" s="50"/>
      <c r="ZT212" s="50"/>
      <c r="ZU212" s="50"/>
      <c r="ZV212" s="50"/>
      <c r="ZW212" s="50"/>
      <c r="ZX212" s="50"/>
      <c r="ZY212" s="50"/>
      <c r="ZZ212" s="50"/>
      <c r="AAA212" s="50"/>
      <c r="AAB212" s="50"/>
      <c r="AAC212" s="50"/>
      <c r="AAD212" s="50"/>
      <c r="AAE212" s="50"/>
      <c r="AAF212" s="50"/>
      <c r="AAG212" s="50"/>
      <c r="AAH212" s="50"/>
      <c r="AAI212" s="50"/>
      <c r="AAJ212" s="50"/>
      <c r="AAK212" s="50"/>
      <c r="AAL212" s="50"/>
      <c r="AAM212" s="50"/>
      <c r="AAN212" s="50"/>
      <c r="AAO212" s="50"/>
      <c r="AAP212" s="50"/>
      <c r="AAQ212" s="50"/>
      <c r="AAR212" s="50"/>
      <c r="AAS212" s="50"/>
      <c r="AAT212" s="50"/>
      <c r="AAU212" s="50"/>
      <c r="AAV212" s="50"/>
      <c r="AAW212" s="50"/>
      <c r="AAX212" s="50"/>
      <c r="AAY212" s="50"/>
      <c r="AAZ212" s="50"/>
      <c r="ABA212" s="50"/>
      <c r="ABB212" s="50"/>
    </row>
    <row r="213" spans="1:730" ht="13.5" customHeight="1" x14ac:dyDescent="0.2">
      <c r="A213" s="16" t="s">
        <v>88</v>
      </c>
      <c r="B213" s="16"/>
      <c r="C213" s="88">
        <f t="shared" ref="C213:H213" si="53">C211</f>
        <v>0</v>
      </c>
      <c r="D213" s="88">
        <f t="shared" si="53"/>
        <v>0</v>
      </c>
      <c r="E213" s="88">
        <f t="shared" si="53"/>
        <v>0</v>
      </c>
      <c r="F213" s="88">
        <f t="shared" si="53"/>
        <v>0</v>
      </c>
      <c r="G213" s="157">
        <f t="shared" si="53"/>
        <v>0</v>
      </c>
      <c r="H213" s="88">
        <f t="shared" si="53"/>
        <v>0</v>
      </c>
      <c r="I213" s="16"/>
      <c r="J213" s="16"/>
      <c r="K213" s="57"/>
      <c r="L213" s="57"/>
      <c r="M213" s="57"/>
      <c r="N213" s="57"/>
      <c r="O213" s="55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50"/>
      <c r="DK213" s="50"/>
      <c r="DL213" s="50"/>
      <c r="DM213" s="50"/>
      <c r="DN213" s="50"/>
      <c r="DO213" s="50"/>
      <c r="DP213" s="50"/>
      <c r="DQ213" s="50"/>
      <c r="DR213" s="50"/>
      <c r="DS213" s="50"/>
      <c r="DT213" s="50"/>
      <c r="DU213" s="50"/>
      <c r="DV213" s="50"/>
      <c r="DW213" s="50"/>
      <c r="DX213" s="50"/>
      <c r="DY213" s="50"/>
      <c r="DZ213" s="50"/>
      <c r="EA213" s="50"/>
      <c r="EB213" s="50"/>
      <c r="EC213" s="50"/>
      <c r="ED213" s="50"/>
      <c r="EE213" s="50"/>
      <c r="EF213" s="50"/>
      <c r="EG213" s="50"/>
      <c r="EH213" s="50"/>
      <c r="EI213" s="50"/>
      <c r="EJ213" s="50"/>
      <c r="EK213" s="50"/>
      <c r="EL213" s="50"/>
      <c r="EM213" s="50"/>
      <c r="EN213" s="50"/>
      <c r="EO213" s="50"/>
      <c r="EP213" s="50"/>
      <c r="EQ213" s="50"/>
      <c r="ER213" s="50"/>
      <c r="ES213" s="50"/>
      <c r="ET213" s="50"/>
      <c r="EU213" s="50"/>
      <c r="EV213" s="50"/>
      <c r="EW213" s="50"/>
      <c r="EX213" s="50"/>
      <c r="EY213" s="50"/>
      <c r="EZ213" s="50"/>
      <c r="FA213" s="50"/>
      <c r="FB213" s="50"/>
      <c r="FC213" s="50"/>
      <c r="FD213" s="50"/>
      <c r="FE213" s="50"/>
      <c r="FF213" s="50"/>
      <c r="FG213" s="50"/>
      <c r="FH213" s="50"/>
      <c r="FI213" s="50"/>
      <c r="FJ213" s="50"/>
      <c r="FK213" s="50"/>
      <c r="FL213" s="50"/>
      <c r="FM213" s="50"/>
      <c r="FN213" s="50"/>
      <c r="FO213" s="50"/>
      <c r="FP213" s="50"/>
      <c r="FQ213" s="50"/>
      <c r="FR213" s="50"/>
      <c r="FS213" s="50"/>
      <c r="FT213" s="50"/>
      <c r="FU213" s="50"/>
      <c r="FV213" s="50"/>
      <c r="FW213" s="50"/>
      <c r="FX213" s="50"/>
      <c r="FY213" s="50"/>
      <c r="FZ213" s="50"/>
      <c r="GA213" s="50"/>
      <c r="GB213" s="50"/>
      <c r="GC213" s="50"/>
      <c r="GD213" s="50"/>
      <c r="GE213" s="50"/>
      <c r="GF213" s="50"/>
      <c r="GG213" s="50"/>
      <c r="GH213" s="50"/>
      <c r="GI213" s="50"/>
      <c r="GJ213" s="50"/>
      <c r="GK213" s="50"/>
      <c r="GL213" s="50"/>
      <c r="GM213" s="50"/>
      <c r="GN213" s="50"/>
      <c r="GO213" s="50"/>
      <c r="GP213" s="50"/>
      <c r="GQ213" s="50"/>
      <c r="GR213" s="50"/>
      <c r="GS213" s="50"/>
      <c r="GT213" s="50"/>
      <c r="GU213" s="50"/>
      <c r="GV213" s="50"/>
      <c r="GW213" s="50"/>
      <c r="GX213" s="50"/>
      <c r="GY213" s="50"/>
      <c r="GZ213" s="50"/>
      <c r="HA213" s="50"/>
      <c r="HB213" s="50"/>
      <c r="HC213" s="50"/>
      <c r="HD213" s="50"/>
      <c r="HE213" s="50"/>
      <c r="HF213" s="50"/>
      <c r="HG213" s="50"/>
      <c r="HH213" s="50"/>
      <c r="HI213" s="50"/>
      <c r="HJ213" s="50"/>
      <c r="HK213" s="50"/>
      <c r="HL213" s="50"/>
      <c r="HM213" s="50"/>
      <c r="HN213" s="50"/>
      <c r="HO213" s="50"/>
      <c r="HP213" s="50"/>
      <c r="HQ213" s="50"/>
      <c r="HR213" s="50"/>
      <c r="HS213" s="50"/>
      <c r="HT213" s="50"/>
      <c r="HU213" s="50"/>
      <c r="HV213" s="50"/>
      <c r="HW213" s="50"/>
      <c r="HX213" s="50"/>
      <c r="HY213" s="50"/>
      <c r="HZ213" s="50"/>
      <c r="IA213" s="50"/>
      <c r="IB213" s="50"/>
      <c r="IC213" s="50"/>
      <c r="ID213" s="50"/>
      <c r="IE213" s="50"/>
      <c r="IF213" s="50"/>
      <c r="IG213" s="50"/>
      <c r="IH213" s="50"/>
      <c r="II213" s="50"/>
      <c r="IJ213" s="50"/>
      <c r="IK213" s="50"/>
      <c r="IL213" s="50"/>
      <c r="IM213" s="50"/>
      <c r="IN213" s="50"/>
      <c r="IO213" s="50"/>
      <c r="IP213" s="50"/>
      <c r="IQ213" s="50"/>
      <c r="IR213" s="50"/>
      <c r="IS213" s="50"/>
      <c r="IT213" s="50"/>
      <c r="IU213" s="50"/>
      <c r="IV213" s="50"/>
      <c r="IW213" s="50"/>
      <c r="IX213" s="50"/>
      <c r="IY213" s="50"/>
      <c r="IZ213" s="50"/>
      <c r="JA213" s="50"/>
      <c r="JB213" s="50"/>
      <c r="JC213" s="50"/>
      <c r="JD213" s="50"/>
      <c r="JE213" s="50"/>
      <c r="JF213" s="50"/>
      <c r="JG213" s="50"/>
      <c r="JH213" s="50"/>
      <c r="JI213" s="50"/>
      <c r="JJ213" s="50"/>
      <c r="JK213" s="50"/>
      <c r="JL213" s="50"/>
      <c r="JM213" s="50"/>
      <c r="JN213" s="50"/>
      <c r="JO213" s="50"/>
      <c r="JP213" s="50"/>
      <c r="JQ213" s="50"/>
      <c r="JR213" s="50"/>
      <c r="JS213" s="50"/>
      <c r="JT213" s="50"/>
      <c r="JU213" s="50"/>
      <c r="JV213" s="50"/>
      <c r="JW213" s="50"/>
      <c r="JX213" s="50"/>
      <c r="JY213" s="50"/>
      <c r="JZ213" s="50"/>
      <c r="KA213" s="50"/>
      <c r="KB213" s="50"/>
      <c r="KC213" s="50"/>
      <c r="KD213" s="50"/>
      <c r="KE213" s="50"/>
      <c r="KF213" s="50"/>
      <c r="KG213" s="50"/>
      <c r="KH213" s="50"/>
      <c r="KI213" s="50"/>
      <c r="KJ213" s="50"/>
      <c r="KK213" s="50"/>
      <c r="KL213" s="50"/>
      <c r="KM213" s="50"/>
      <c r="KN213" s="50"/>
      <c r="KO213" s="50"/>
      <c r="KP213" s="50"/>
      <c r="KQ213" s="50"/>
      <c r="KR213" s="50"/>
      <c r="KS213" s="50"/>
      <c r="KT213" s="50"/>
      <c r="KU213" s="50"/>
      <c r="KV213" s="50"/>
      <c r="KW213" s="50"/>
      <c r="KX213" s="50"/>
      <c r="KY213" s="50"/>
      <c r="KZ213" s="50"/>
      <c r="LA213" s="50"/>
      <c r="LB213" s="50"/>
      <c r="LC213" s="50"/>
      <c r="LD213" s="50"/>
      <c r="LE213" s="50"/>
      <c r="LF213" s="50"/>
      <c r="LG213" s="50"/>
      <c r="LH213" s="50"/>
      <c r="LI213" s="50"/>
      <c r="LJ213" s="50"/>
      <c r="LK213" s="50"/>
      <c r="LL213" s="50"/>
      <c r="LM213" s="50"/>
      <c r="LN213" s="50"/>
      <c r="LO213" s="50"/>
      <c r="LP213" s="50"/>
      <c r="LQ213" s="50"/>
      <c r="LR213" s="50"/>
      <c r="LS213" s="50"/>
      <c r="LT213" s="50"/>
      <c r="LU213" s="50"/>
      <c r="LV213" s="50"/>
      <c r="LW213" s="50"/>
      <c r="LX213" s="50"/>
      <c r="LY213" s="50"/>
      <c r="LZ213" s="50"/>
      <c r="MA213" s="50"/>
      <c r="MB213" s="50"/>
      <c r="MC213" s="50"/>
      <c r="MD213" s="50"/>
      <c r="ME213" s="50"/>
      <c r="MF213" s="50"/>
      <c r="MG213" s="50"/>
      <c r="MH213" s="50"/>
      <c r="MI213" s="50"/>
      <c r="MJ213" s="50"/>
      <c r="MK213" s="50"/>
      <c r="ML213" s="50"/>
      <c r="MM213" s="50"/>
      <c r="MN213" s="50"/>
      <c r="MO213" s="50"/>
      <c r="MP213" s="50"/>
      <c r="MQ213" s="50"/>
      <c r="MR213" s="50"/>
      <c r="MS213" s="50"/>
      <c r="MT213" s="50"/>
      <c r="MU213" s="50"/>
      <c r="MV213" s="50"/>
      <c r="MW213" s="50"/>
      <c r="MX213" s="50"/>
      <c r="MY213" s="50"/>
      <c r="MZ213" s="50"/>
      <c r="NA213" s="50"/>
      <c r="NB213" s="50"/>
      <c r="NC213" s="50"/>
      <c r="ND213" s="50"/>
      <c r="NE213" s="50"/>
      <c r="NF213" s="50"/>
      <c r="NG213" s="50"/>
      <c r="NH213" s="50"/>
      <c r="NI213" s="50"/>
      <c r="NJ213" s="50"/>
      <c r="NK213" s="50"/>
      <c r="NL213" s="50"/>
      <c r="NM213" s="50"/>
      <c r="NN213" s="50"/>
      <c r="NO213" s="50"/>
      <c r="NP213" s="50"/>
      <c r="NQ213" s="50"/>
      <c r="NR213" s="50"/>
      <c r="NS213" s="50"/>
      <c r="NT213" s="50"/>
      <c r="NU213" s="50"/>
      <c r="NV213" s="50"/>
      <c r="NW213" s="50"/>
      <c r="NX213" s="50"/>
      <c r="NY213" s="50"/>
      <c r="NZ213" s="50"/>
      <c r="OA213" s="50"/>
      <c r="OB213" s="50"/>
      <c r="OC213" s="50"/>
      <c r="OD213" s="50"/>
      <c r="OE213" s="50"/>
      <c r="OF213" s="50"/>
      <c r="OG213" s="50"/>
      <c r="OH213" s="50"/>
      <c r="OI213" s="50"/>
      <c r="OJ213" s="50"/>
      <c r="OK213" s="50"/>
      <c r="OL213" s="50"/>
      <c r="OM213" s="50"/>
      <c r="ON213" s="50"/>
      <c r="OO213" s="50"/>
      <c r="OP213" s="50"/>
      <c r="OQ213" s="50"/>
      <c r="OR213" s="50"/>
      <c r="OS213" s="50"/>
      <c r="OT213" s="50"/>
      <c r="OU213" s="50"/>
      <c r="OV213" s="50"/>
      <c r="OW213" s="50"/>
      <c r="OX213" s="50"/>
      <c r="OY213" s="50"/>
      <c r="OZ213" s="50"/>
      <c r="PA213" s="50"/>
      <c r="PB213" s="50"/>
      <c r="PC213" s="50"/>
      <c r="PD213" s="50"/>
      <c r="PE213" s="50"/>
      <c r="PF213" s="50"/>
      <c r="PG213" s="50"/>
      <c r="PH213" s="50"/>
      <c r="PI213" s="50"/>
      <c r="PJ213" s="50"/>
      <c r="PK213" s="50"/>
      <c r="PL213" s="50"/>
      <c r="PM213" s="50"/>
      <c r="PN213" s="50"/>
      <c r="PO213" s="50"/>
      <c r="PP213" s="50"/>
      <c r="PQ213" s="50"/>
      <c r="PR213" s="50"/>
      <c r="PS213" s="50"/>
      <c r="PT213" s="50"/>
      <c r="PU213" s="50"/>
      <c r="PV213" s="50"/>
      <c r="PW213" s="50"/>
      <c r="PX213" s="50"/>
      <c r="PY213" s="50"/>
      <c r="PZ213" s="50"/>
      <c r="QA213" s="50"/>
      <c r="QB213" s="50"/>
      <c r="QC213" s="50"/>
      <c r="QD213" s="50"/>
      <c r="QE213" s="50"/>
      <c r="QF213" s="50"/>
      <c r="QG213" s="50"/>
      <c r="QH213" s="50"/>
      <c r="QI213" s="50"/>
      <c r="QJ213" s="50"/>
      <c r="QK213" s="50"/>
      <c r="QL213" s="50"/>
      <c r="QM213" s="50"/>
      <c r="QN213" s="50"/>
      <c r="QO213" s="50"/>
      <c r="QP213" s="50"/>
      <c r="QQ213" s="50"/>
      <c r="QR213" s="50"/>
      <c r="QS213" s="50"/>
      <c r="QT213" s="50"/>
      <c r="QU213" s="50"/>
      <c r="QV213" s="50"/>
      <c r="QW213" s="50"/>
      <c r="QX213" s="50"/>
      <c r="QY213" s="50"/>
      <c r="QZ213" s="50"/>
      <c r="RA213" s="50"/>
      <c r="RB213" s="50"/>
      <c r="RC213" s="50"/>
      <c r="RD213" s="50"/>
      <c r="RE213" s="50"/>
      <c r="RF213" s="50"/>
      <c r="RG213" s="50"/>
      <c r="RH213" s="50"/>
      <c r="RI213" s="50"/>
      <c r="RJ213" s="50"/>
      <c r="RK213" s="50"/>
      <c r="RL213" s="50"/>
      <c r="RM213" s="50"/>
      <c r="RN213" s="50"/>
      <c r="RO213" s="50"/>
      <c r="RP213" s="50"/>
      <c r="RQ213" s="50"/>
      <c r="RR213" s="50"/>
      <c r="RS213" s="50"/>
      <c r="RT213" s="50"/>
      <c r="RU213" s="50"/>
      <c r="RV213" s="50"/>
      <c r="RW213" s="50"/>
      <c r="RX213" s="50"/>
      <c r="RY213" s="50"/>
      <c r="RZ213" s="50"/>
      <c r="SA213" s="50"/>
      <c r="SB213" s="50"/>
      <c r="SC213" s="50"/>
      <c r="SD213" s="50"/>
      <c r="SE213" s="50"/>
      <c r="SF213" s="50"/>
      <c r="SG213" s="50"/>
      <c r="SH213" s="50"/>
      <c r="SI213" s="50"/>
      <c r="SJ213" s="50"/>
      <c r="SK213" s="50"/>
      <c r="SL213" s="50"/>
      <c r="SM213" s="50"/>
      <c r="SN213" s="50"/>
      <c r="SO213" s="50"/>
      <c r="SP213" s="50"/>
      <c r="SQ213" s="50"/>
      <c r="SR213" s="50"/>
      <c r="SS213" s="50"/>
      <c r="ST213" s="50"/>
      <c r="SU213" s="50"/>
      <c r="SV213" s="50"/>
      <c r="SW213" s="50"/>
      <c r="SX213" s="50"/>
      <c r="SY213" s="50"/>
      <c r="SZ213" s="50"/>
      <c r="TA213" s="50"/>
      <c r="TB213" s="50"/>
      <c r="TC213" s="50"/>
      <c r="TD213" s="50"/>
      <c r="TE213" s="50"/>
      <c r="TF213" s="50"/>
      <c r="TG213" s="50"/>
      <c r="TH213" s="50"/>
      <c r="TI213" s="50"/>
      <c r="TJ213" s="50"/>
      <c r="TK213" s="50"/>
      <c r="TL213" s="50"/>
      <c r="TM213" s="50"/>
      <c r="TN213" s="50"/>
      <c r="TO213" s="50"/>
      <c r="TP213" s="50"/>
      <c r="TQ213" s="50"/>
      <c r="TR213" s="50"/>
      <c r="TS213" s="50"/>
      <c r="TT213" s="50"/>
      <c r="TU213" s="50"/>
      <c r="TV213" s="50"/>
      <c r="TW213" s="50"/>
      <c r="TX213" s="50"/>
      <c r="TY213" s="50"/>
      <c r="TZ213" s="50"/>
      <c r="UA213" s="50"/>
      <c r="UB213" s="50"/>
      <c r="UC213" s="50"/>
      <c r="UD213" s="50"/>
      <c r="UE213" s="50"/>
      <c r="UF213" s="50"/>
      <c r="UG213" s="50"/>
      <c r="UH213" s="50"/>
      <c r="UI213" s="50"/>
      <c r="UJ213" s="50"/>
      <c r="UK213" s="50"/>
      <c r="UL213" s="50"/>
      <c r="UM213" s="50"/>
      <c r="UN213" s="50"/>
      <c r="UO213" s="50"/>
      <c r="UP213" s="50"/>
      <c r="UQ213" s="50"/>
      <c r="UR213" s="50"/>
      <c r="US213" s="50"/>
      <c r="UT213" s="50"/>
      <c r="UU213" s="50"/>
      <c r="UV213" s="50"/>
      <c r="UW213" s="50"/>
      <c r="UX213" s="50"/>
      <c r="UY213" s="50"/>
      <c r="UZ213" s="50"/>
      <c r="VA213" s="50"/>
      <c r="VB213" s="50"/>
      <c r="VC213" s="50"/>
      <c r="VD213" s="50"/>
      <c r="VE213" s="50"/>
      <c r="VF213" s="50"/>
      <c r="VG213" s="50"/>
      <c r="VH213" s="50"/>
      <c r="VI213" s="50"/>
      <c r="VJ213" s="50"/>
      <c r="VK213" s="50"/>
      <c r="VL213" s="50"/>
      <c r="VM213" s="50"/>
      <c r="VN213" s="50"/>
      <c r="VO213" s="50"/>
      <c r="VP213" s="50"/>
      <c r="VQ213" s="50"/>
      <c r="VR213" s="50"/>
      <c r="VS213" s="50"/>
      <c r="VT213" s="50"/>
      <c r="VU213" s="50"/>
      <c r="VV213" s="50"/>
      <c r="VW213" s="50"/>
      <c r="VX213" s="50"/>
      <c r="VY213" s="50"/>
      <c r="VZ213" s="50"/>
      <c r="WA213" s="50"/>
      <c r="WB213" s="50"/>
      <c r="WC213" s="50"/>
      <c r="WD213" s="50"/>
      <c r="WE213" s="50"/>
      <c r="WF213" s="50"/>
      <c r="WG213" s="50"/>
      <c r="WH213" s="50"/>
      <c r="WI213" s="50"/>
      <c r="WJ213" s="50"/>
      <c r="WK213" s="50"/>
      <c r="WL213" s="50"/>
      <c r="WM213" s="50"/>
      <c r="WN213" s="50"/>
      <c r="WO213" s="50"/>
      <c r="WP213" s="50"/>
      <c r="WQ213" s="50"/>
      <c r="WR213" s="50"/>
      <c r="WS213" s="50"/>
      <c r="WT213" s="50"/>
      <c r="WU213" s="50"/>
      <c r="WV213" s="50"/>
      <c r="WW213" s="50"/>
      <c r="WX213" s="50"/>
      <c r="WY213" s="50"/>
      <c r="WZ213" s="50"/>
      <c r="XA213" s="50"/>
      <c r="XB213" s="50"/>
      <c r="XC213" s="50"/>
      <c r="XD213" s="50"/>
      <c r="XE213" s="50"/>
      <c r="XF213" s="50"/>
      <c r="XG213" s="50"/>
      <c r="XH213" s="50"/>
      <c r="XI213" s="50"/>
      <c r="XJ213" s="50"/>
      <c r="XK213" s="50"/>
      <c r="XL213" s="50"/>
      <c r="XM213" s="50"/>
      <c r="XN213" s="50"/>
      <c r="XO213" s="50"/>
      <c r="XP213" s="50"/>
      <c r="XQ213" s="50"/>
      <c r="XR213" s="50"/>
      <c r="XS213" s="50"/>
      <c r="XT213" s="50"/>
      <c r="XU213" s="50"/>
      <c r="XV213" s="50"/>
      <c r="XW213" s="50"/>
      <c r="XX213" s="50"/>
      <c r="XY213" s="50"/>
      <c r="XZ213" s="50"/>
      <c r="YA213" s="50"/>
      <c r="YB213" s="50"/>
      <c r="YC213" s="50"/>
      <c r="YD213" s="50"/>
      <c r="YE213" s="50"/>
      <c r="YF213" s="50"/>
      <c r="YG213" s="50"/>
      <c r="YH213" s="50"/>
      <c r="YI213" s="50"/>
      <c r="YJ213" s="50"/>
      <c r="YK213" s="50"/>
      <c r="YL213" s="50"/>
      <c r="YM213" s="50"/>
      <c r="YN213" s="50"/>
      <c r="YO213" s="50"/>
      <c r="YP213" s="50"/>
      <c r="YQ213" s="50"/>
      <c r="YR213" s="50"/>
      <c r="YS213" s="50"/>
      <c r="YT213" s="50"/>
      <c r="YU213" s="50"/>
      <c r="YV213" s="50"/>
      <c r="YW213" s="50"/>
      <c r="YX213" s="50"/>
      <c r="YY213" s="50"/>
      <c r="YZ213" s="50"/>
      <c r="ZA213" s="50"/>
      <c r="ZB213" s="50"/>
      <c r="ZC213" s="50"/>
      <c r="ZD213" s="50"/>
      <c r="ZE213" s="50"/>
      <c r="ZF213" s="50"/>
      <c r="ZG213" s="50"/>
      <c r="ZH213" s="50"/>
      <c r="ZI213" s="50"/>
      <c r="ZJ213" s="50"/>
      <c r="ZK213" s="50"/>
      <c r="ZL213" s="50"/>
      <c r="ZM213" s="50"/>
      <c r="ZN213" s="50"/>
      <c r="ZO213" s="50"/>
      <c r="ZP213" s="50"/>
      <c r="ZQ213" s="50"/>
      <c r="ZR213" s="50"/>
      <c r="ZS213" s="50"/>
      <c r="ZT213" s="50"/>
      <c r="ZU213" s="50"/>
      <c r="ZV213" s="50"/>
      <c r="ZW213" s="50"/>
      <c r="ZX213" s="50"/>
      <c r="ZY213" s="50"/>
      <c r="ZZ213" s="50"/>
      <c r="AAA213" s="50"/>
      <c r="AAB213" s="50"/>
      <c r="AAC213" s="50"/>
      <c r="AAD213" s="50"/>
      <c r="AAE213" s="50"/>
      <c r="AAF213" s="50"/>
      <c r="AAG213" s="50"/>
      <c r="AAH213" s="50"/>
      <c r="AAI213" s="50"/>
      <c r="AAJ213" s="50"/>
      <c r="AAK213" s="50"/>
      <c r="AAL213" s="50"/>
      <c r="AAM213" s="50"/>
      <c r="AAN213" s="50"/>
      <c r="AAO213" s="50"/>
      <c r="AAP213" s="50"/>
      <c r="AAQ213" s="50"/>
      <c r="AAR213" s="50"/>
      <c r="AAS213" s="50"/>
      <c r="AAT213" s="50"/>
      <c r="AAU213" s="50"/>
      <c r="AAV213" s="50"/>
      <c r="AAW213" s="50"/>
      <c r="AAX213" s="50"/>
      <c r="AAY213" s="50"/>
      <c r="AAZ213" s="50"/>
      <c r="ABA213" s="50"/>
      <c r="ABB213" s="50"/>
    </row>
    <row r="214" spans="1:730" x14ac:dyDescent="0.2">
      <c r="A214" s="35" t="s">
        <v>34</v>
      </c>
      <c r="B214" s="12"/>
      <c r="C214" s="89">
        <f>C213+C212</f>
        <v>0</v>
      </c>
      <c r="D214" s="89">
        <f t="shared" ref="D214:H214" si="54">D213+D212</f>
        <v>0</v>
      </c>
      <c r="E214" s="89">
        <f t="shared" si="54"/>
        <v>0</v>
      </c>
      <c r="F214" s="89">
        <f t="shared" si="54"/>
        <v>0</v>
      </c>
      <c r="G214" s="158">
        <f t="shared" si="54"/>
        <v>0</v>
      </c>
      <c r="H214" s="89">
        <f t="shared" si="54"/>
        <v>0</v>
      </c>
      <c r="I214" s="12"/>
      <c r="J214" s="12"/>
      <c r="K214" s="90"/>
      <c r="L214" s="90"/>
      <c r="M214" s="37"/>
      <c r="N214" s="37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  <c r="DH214" s="50"/>
      <c r="DI214" s="50"/>
      <c r="DJ214" s="50"/>
      <c r="DK214" s="50"/>
      <c r="DL214" s="50"/>
      <c r="DM214" s="50"/>
      <c r="DN214" s="50"/>
      <c r="DO214" s="50"/>
      <c r="DP214" s="50"/>
      <c r="DQ214" s="50"/>
      <c r="DR214" s="50"/>
      <c r="DS214" s="50"/>
      <c r="DT214" s="50"/>
      <c r="DU214" s="50"/>
      <c r="DV214" s="50"/>
      <c r="DW214" s="50"/>
      <c r="DX214" s="50"/>
      <c r="DY214" s="50"/>
      <c r="DZ214" s="50"/>
      <c r="EA214" s="50"/>
      <c r="EB214" s="50"/>
      <c r="EC214" s="50"/>
      <c r="ED214" s="50"/>
      <c r="EE214" s="50"/>
      <c r="EF214" s="50"/>
      <c r="EG214" s="50"/>
      <c r="EH214" s="50"/>
      <c r="EI214" s="50"/>
      <c r="EJ214" s="50"/>
      <c r="EK214" s="50"/>
      <c r="EL214" s="50"/>
      <c r="EM214" s="50"/>
      <c r="EN214" s="50"/>
      <c r="EO214" s="50"/>
      <c r="EP214" s="50"/>
      <c r="EQ214" s="50"/>
      <c r="ER214" s="50"/>
      <c r="ES214" s="50"/>
      <c r="ET214" s="50"/>
      <c r="EU214" s="50"/>
      <c r="EV214" s="50"/>
      <c r="EW214" s="50"/>
      <c r="EX214" s="50"/>
      <c r="EY214" s="50"/>
      <c r="EZ214" s="50"/>
      <c r="FA214" s="50"/>
      <c r="FB214" s="50"/>
      <c r="FC214" s="50"/>
      <c r="FD214" s="50"/>
      <c r="FE214" s="50"/>
      <c r="FF214" s="50"/>
      <c r="FG214" s="50"/>
      <c r="FH214" s="50"/>
      <c r="FI214" s="50"/>
      <c r="FJ214" s="50"/>
      <c r="FK214" s="50"/>
      <c r="FL214" s="50"/>
      <c r="FM214" s="50"/>
      <c r="FN214" s="50"/>
      <c r="FO214" s="50"/>
      <c r="FP214" s="50"/>
      <c r="FQ214" s="50"/>
      <c r="FR214" s="50"/>
      <c r="FS214" s="50"/>
      <c r="FT214" s="50"/>
      <c r="FU214" s="50"/>
      <c r="FV214" s="50"/>
      <c r="FW214" s="50"/>
      <c r="FX214" s="50"/>
      <c r="FY214" s="50"/>
      <c r="FZ214" s="50"/>
      <c r="GA214" s="50"/>
      <c r="GB214" s="50"/>
      <c r="GC214" s="50"/>
      <c r="GD214" s="50"/>
      <c r="GE214" s="50"/>
      <c r="GF214" s="50"/>
      <c r="GG214" s="50"/>
      <c r="GH214" s="50"/>
      <c r="GI214" s="50"/>
      <c r="GJ214" s="50"/>
      <c r="GK214" s="50"/>
      <c r="GL214" s="50"/>
      <c r="GM214" s="50"/>
      <c r="GN214" s="50"/>
      <c r="GO214" s="50"/>
      <c r="GP214" s="50"/>
      <c r="GQ214" s="50"/>
      <c r="GR214" s="50"/>
      <c r="GS214" s="50"/>
      <c r="GT214" s="50"/>
      <c r="GU214" s="50"/>
      <c r="GV214" s="50"/>
      <c r="GW214" s="50"/>
      <c r="GX214" s="50"/>
      <c r="GY214" s="50"/>
      <c r="GZ214" s="50"/>
      <c r="HA214" s="50"/>
      <c r="HB214" s="50"/>
      <c r="HC214" s="50"/>
      <c r="HD214" s="50"/>
      <c r="HE214" s="50"/>
      <c r="HF214" s="50"/>
      <c r="HG214" s="50"/>
      <c r="HH214" s="50"/>
      <c r="HI214" s="50"/>
      <c r="HJ214" s="50"/>
      <c r="HK214" s="50"/>
      <c r="HL214" s="50"/>
      <c r="HM214" s="50"/>
      <c r="HN214" s="50"/>
      <c r="HO214" s="50"/>
      <c r="HP214" s="50"/>
      <c r="HQ214" s="50"/>
      <c r="HR214" s="50"/>
      <c r="HS214" s="50"/>
      <c r="HT214" s="50"/>
      <c r="HU214" s="50"/>
      <c r="HV214" s="50"/>
      <c r="HW214" s="50"/>
      <c r="HX214" s="50"/>
      <c r="HY214" s="50"/>
      <c r="HZ214" s="50"/>
      <c r="IA214" s="50"/>
      <c r="IB214" s="50"/>
      <c r="IC214" s="50"/>
      <c r="ID214" s="50"/>
      <c r="IE214" s="50"/>
      <c r="IF214" s="50"/>
      <c r="IG214" s="50"/>
      <c r="IH214" s="50"/>
      <c r="II214" s="50"/>
      <c r="IJ214" s="50"/>
      <c r="IK214" s="50"/>
      <c r="IL214" s="50"/>
      <c r="IM214" s="50"/>
      <c r="IN214" s="50"/>
      <c r="IO214" s="50"/>
      <c r="IP214" s="50"/>
      <c r="IQ214" s="50"/>
      <c r="IR214" s="50"/>
      <c r="IS214" s="50"/>
      <c r="IT214" s="50"/>
      <c r="IU214" s="50"/>
      <c r="IV214" s="50"/>
      <c r="IW214" s="50"/>
      <c r="IX214" s="50"/>
      <c r="IY214" s="50"/>
      <c r="IZ214" s="50"/>
      <c r="JA214" s="50"/>
      <c r="JB214" s="50"/>
      <c r="JC214" s="50"/>
      <c r="JD214" s="50"/>
      <c r="JE214" s="50"/>
      <c r="JF214" s="50"/>
      <c r="JG214" s="50"/>
      <c r="JH214" s="50"/>
      <c r="JI214" s="50"/>
      <c r="JJ214" s="50"/>
      <c r="JK214" s="50"/>
      <c r="JL214" s="50"/>
      <c r="JM214" s="50"/>
      <c r="JN214" s="50"/>
      <c r="JO214" s="50"/>
      <c r="JP214" s="50"/>
      <c r="JQ214" s="50"/>
      <c r="JR214" s="50"/>
      <c r="JS214" s="50"/>
      <c r="JT214" s="50"/>
      <c r="JU214" s="50"/>
      <c r="JV214" s="50"/>
      <c r="JW214" s="50"/>
      <c r="JX214" s="50"/>
      <c r="JY214" s="50"/>
      <c r="JZ214" s="50"/>
      <c r="KA214" s="50"/>
      <c r="KB214" s="50"/>
      <c r="KC214" s="50"/>
      <c r="KD214" s="50"/>
      <c r="KE214" s="50"/>
      <c r="KF214" s="50"/>
      <c r="KG214" s="50"/>
      <c r="KH214" s="50"/>
      <c r="KI214" s="50"/>
      <c r="KJ214" s="50"/>
      <c r="KK214" s="50"/>
      <c r="KL214" s="50"/>
      <c r="KM214" s="50"/>
      <c r="KN214" s="50"/>
      <c r="KO214" s="50"/>
      <c r="KP214" s="50"/>
      <c r="KQ214" s="50"/>
      <c r="KR214" s="50"/>
      <c r="KS214" s="50"/>
      <c r="KT214" s="50"/>
      <c r="KU214" s="50"/>
      <c r="KV214" s="50"/>
      <c r="KW214" s="50"/>
      <c r="KX214" s="50"/>
      <c r="KY214" s="50"/>
      <c r="KZ214" s="50"/>
      <c r="LA214" s="50"/>
      <c r="LB214" s="50"/>
      <c r="LC214" s="50"/>
      <c r="LD214" s="50"/>
      <c r="LE214" s="50"/>
      <c r="LF214" s="50"/>
      <c r="LG214" s="50"/>
      <c r="LH214" s="50"/>
      <c r="LI214" s="50"/>
      <c r="LJ214" s="50"/>
      <c r="LK214" s="50"/>
      <c r="LL214" s="50"/>
      <c r="LM214" s="50"/>
      <c r="LN214" s="50"/>
      <c r="LO214" s="50"/>
      <c r="LP214" s="50"/>
      <c r="LQ214" s="50"/>
      <c r="LR214" s="50"/>
      <c r="LS214" s="50"/>
      <c r="LT214" s="50"/>
      <c r="LU214" s="50"/>
      <c r="LV214" s="50"/>
      <c r="LW214" s="50"/>
      <c r="LX214" s="50"/>
      <c r="LY214" s="50"/>
      <c r="LZ214" s="50"/>
      <c r="MA214" s="50"/>
      <c r="MB214" s="50"/>
      <c r="MC214" s="50"/>
      <c r="MD214" s="50"/>
      <c r="ME214" s="50"/>
      <c r="MF214" s="50"/>
      <c r="MG214" s="50"/>
      <c r="MH214" s="50"/>
      <c r="MI214" s="50"/>
      <c r="MJ214" s="50"/>
      <c r="MK214" s="50"/>
      <c r="ML214" s="50"/>
      <c r="MM214" s="50"/>
      <c r="MN214" s="50"/>
      <c r="MO214" s="50"/>
      <c r="MP214" s="50"/>
      <c r="MQ214" s="50"/>
      <c r="MR214" s="50"/>
      <c r="MS214" s="50"/>
      <c r="MT214" s="50"/>
      <c r="MU214" s="50"/>
      <c r="MV214" s="50"/>
      <c r="MW214" s="50"/>
      <c r="MX214" s="50"/>
      <c r="MY214" s="50"/>
      <c r="MZ214" s="50"/>
      <c r="NA214" s="50"/>
      <c r="NB214" s="50"/>
      <c r="NC214" s="50"/>
      <c r="ND214" s="50"/>
      <c r="NE214" s="50"/>
      <c r="NF214" s="50"/>
      <c r="NG214" s="50"/>
      <c r="NH214" s="50"/>
      <c r="NI214" s="50"/>
      <c r="NJ214" s="50"/>
      <c r="NK214" s="50"/>
      <c r="NL214" s="50"/>
      <c r="NM214" s="50"/>
      <c r="NN214" s="50"/>
      <c r="NO214" s="50"/>
      <c r="NP214" s="50"/>
      <c r="NQ214" s="50"/>
      <c r="NR214" s="50"/>
      <c r="NS214" s="50"/>
      <c r="NT214" s="50"/>
      <c r="NU214" s="50"/>
      <c r="NV214" s="50"/>
      <c r="NW214" s="50"/>
      <c r="NX214" s="50"/>
      <c r="NY214" s="50"/>
      <c r="NZ214" s="50"/>
      <c r="OA214" s="50"/>
      <c r="OB214" s="50"/>
      <c r="OC214" s="50"/>
      <c r="OD214" s="50"/>
      <c r="OE214" s="50"/>
      <c r="OF214" s="50"/>
      <c r="OG214" s="50"/>
      <c r="OH214" s="50"/>
      <c r="OI214" s="50"/>
      <c r="OJ214" s="50"/>
      <c r="OK214" s="50"/>
      <c r="OL214" s="50"/>
      <c r="OM214" s="50"/>
      <c r="ON214" s="50"/>
      <c r="OO214" s="50"/>
      <c r="OP214" s="50"/>
      <c r="OQ214" s="50"/>
      <c r="OR214" s="50"/>
      <c r="OS214" s="50"/>
      <c r="OT214" s="50"/>
      <c r="OU214" s="50"/>
      <c r="OV214" s="50"/>
      <c r="OW214" s="50"/>
      <c r="OX214" s="50"/>
      <c r="OY214" s="50"/>
      <c r="OZ214" s="50"/>
      <c r="PA214" s="50"/>
      <c r="PB214" s="50"/>
      <c r="PC214" s="50"/>
      <c r="PD214" s="50"/>
      <c r="PE214" s="50"/>
      <c r="PF214" s="50"/>
      <c r="PG214" s="50"/>
      <c r="PH214" s="50"/>
      <c r="PI214" s="50"/>
      <c r="PJ214" s="50"/>
      <c r="PK214" s="50"/>
      <c r="PL214" s="50"/>
      <c r="PM214" s="50"/>
      <c r="PN214" s="50"/>
      <c r="PO214" s="50"/>
      <c r="PP214" s="50"/>
      <c r="PQ214" s="50"/>
      <c r="PR214" s="50"/>
      <c r="PS214" s="50"/>
      <c r="PT214" s="50"/>
      <c r="PU214" s="50"/>
      <c r="PV214" s="50"/>
      <c r="PW214" s="50"/>
      <c r="PX214" s="50"/>
      <c r="PY214" s="50"/>
      <c r="PZ214" s="50"/>
      <c r="QA214" s="50"/>
      <c r="QB214" s="50"/>
      <c r="QC214" s="50"/>
      <c r="QD214" s="50"/>
      <c r="QE214" s="50"/>
      <c r="QF214" s="50"/>
      <c r="QG214" s="50"/>
      <c r="QH214" s="50"/>
      <c r="QI214" s="50"/>
      <c r="QJ214" s="50"/>
      <c r="QK214" s="50"/>
      <c r="QL214" s="50"/>
      <c r="QM214" s="50"/>
      <c r="QN214" s="50"/>
      <c r="QO214" s="50"/>
      <c r="QP214" s="50"/>
      <c r="QQ214" s="50"/>
      <c r="QR214" s="50"/>
      <c r="QS214" s="50"/>
      <c r="QT214" s="50"/>
      <c r="QU214" s="50"/>
      <c r="QV214" s="50"/>
      <c r="QW214" s="50"/>
      <c r="QX214" s="50"/>
      <c r="QY214" s="50"/>
      <c r="QZ214" s="50"/>
      <c r="RA214" s="50"/>
      <c r="RB214" s="50"/>
      <c r="RC214" s="50"/>
      <c r="RD214" s="50"/>
      <c r="RE214" s="50"/>
      <c r="RF214" s="50"/>
      <c r="RG214" s="50"/>
      <c r="RH214" s="50"/>
      <c r="RI214" s="50"/>
      <c r="RJ214" s="50"/>
      <c r="RK214" s="50"/>
      <c r="RL214" s="50"/>
      <c r="RM214" s="50"/>
      <c r="RN214" s="50"/>
      <c r="RO214" s="50"/>
      <c r="RP214" s="50"/>
      <c r="RQ214" s="50"/>
      <c r="RR214" s="50"/>
      <c r="RS214" s="50"/>
      <c r="RT214" s="50"/>
      <c r="RU214" s="50"/>
      <c r="RV214" s="50"/>
      <c r="RW214" s="50"/>
      <c r="RX214" s="50"/>
      <c r="RY214" s="50"/>
      <c r="RZ214" s="50"/>
      <c r="SA214" s="50"/>
      <c r="SB214" s="50"/>
      <c r="SC214" s="50"/>
      <c r="SD214" s="50"/>
      <c r="SE214" s="50"/>
      <c r="SF214" s="50"/>
      <c r="SG214" s="50"/>
      <c r="SH214" s="50"/>
      <c r="SI214" s="50"/>
      <c r="SJ214" s="50"/>
      <c r="SK214" s="50"/>
      <c r="SL214" s="50"/>
      <c r="SM214" s="50"/>
      <c r="SN214" s="50"/>
      <c r="SO214" s="50"/>
      <c r="SP214" s="50"/>
      <c r="SQ214" s="50"/>
      <c r="SR214" s="50"/>
      <c r="SS214" s="50"/>
      <c r="ST214" s="50"/>
      <c r="SU214" s="50"/>
      <c r="SV214" s="50"/>
      <c r="SW214" s="50"/>
      <c r="SX214" s="50"/>
      <c r="SY214" s="50"/>
      <c r="SZ214" s="50"/>
      <c r="TA214" s="50"/>
      <c r="TB214" s="50"/>
      <c r="TC214" s="50"/>
      <c r="TD214" s="50"/>
      <c r="TE214" s="50"/>
      <c r="TF214" s="50"/>
      <c r="TG214" s="50"/>
      <c r="TH214" s="50"/>
      <c r="TI214" s="50"/>
      <c r="TJ214" s="50"/>
      <c r="TK214" s="50"/>
      <c r="TL214" s="50"/>
      <c r="TM214" s="50"/>
      <c r="TN214" s="50"/>
      <c r="TO214" s="50"/>
      <c r="TP214" s="50"/>
      <c r="TQ214" s="50"/>
      <c r="TR214" s="50"/>
      <c r="TS214" s="50"/>
      <c r="TT214" s="50"/>
      <c r="TU214" s="50"/>
      <c r="TV214" s="50"/>
      <c r="TW214" s="50"/>
      <c r="TX214" s="50"/>
      <c r="TY214" s="50"/>
      <c r="TZ214" s="50"/>
      <c r="UA214" s="50"/>
      <c r="UB214" s="50"/>
      <c r="UC214" s="50"/>
      <c r="UD214" s="50"/>
      <c r="UE214" s="50"/>
      <c r="UF214" s="50"/>
      <c r="UG214" s="50"/>
      <c r="UH214" s="50"/>
      <c r="UI214" s="50"/>
      <c r="UJ214" s="50"/>
      <c r="UK214" s="50"/>
      <c r="UL214" s="50"/>
      <c r="UM214" s="50"/>
      <c r="UN214" s="50"/>
      <c r="UO214" s="50"/>
      <c r="UP214" s="50"/>
      <c r="UQ214" s="50"/>
      <c r="UR214" s="50"/>
      <c r="US214" s="50"/>
      <c r="UT214" s="50"/>
      <c r="UU214" s="50"/>
      <c r="UV214" s="50"/>
      <c r="UW214" s="50"/>
      <c r="UX214" s="50"/>
      <c r="UY214" s="50"/>
      <c r="UZ214" s="50"/>
      <c r="VA214" s="50"/>
      <c r="VB214" s="50"/>
      <c r="VC214" s="50"/>
      <c r="VD214" s="50"/>
      <c r="VE214" s="50"/>
      <c r="VF214" s="50"/>
      <c r="VG214" s="50"/>
      <c r="VH214" s="50"/>
      <c r="VI214" s="50"/>
      <c r="VJ214" s="50"/>
      <c r="VK214" s="50"/>
      <c r="VL214" s="50"/>
      <c r="VM214" s="50"/>
      <c r="VN214" s="50"/>
      <c r="VO214" s="50"/>
      <c r="VP214" s="50"/>
      <c r="VQ214" s="50"/>
      <c r="VR214" s="50"/>
      <c r="VS214" s="50"/>
      <c r="VT214" s="50"/>
      <c r="VU214" s="50"/>
      <c r="VV214" s="50"/>
      <c r="VW214" s="50"/>
      <c r="VX214" s="50"/>
      <c r="VY214" s="50"/>
      <c r="VZ214" s="50"/>
      <c r="WA214" s="50"/>
      <c r="WB214" s="50"/>
      <c r="WC214" s="50"/>
      <c r="WD214" s="50"/>
      <c r="WE214" s="50"/>
      <c r="WF214" s="50"/>
      <c r="WG214" s="50"/>
      <c r="WH214" s="50"/>
      <c r="WI214" s="50"/>
      <c r="WJ214" s="50"/>
      <c r="WK214" s="50"/>
      <c r="WL214" s="50"/>
      <c r="WM214" s="50"/>
      <c r="WN214" s="50"/>
      <c r="WO214" s="50"/>
      <c r="WP214" s="50"/>
      <c r="WQ214" s="50"/>
      <c r="WR214" s="50"/>
      <c r="WS214" s="50"/>
      <c r="WT214" s="50"/>
      <c r="WU214" s="50"/>
      <c r="WV214" s="50"/>
      <c r="WW214" s="50"/>
      <c r="WX214" s="50"/>
      <c r="WY214" s="50"/>
      <c r="WZ214" s="50"/>
      <c r="XA214" s="50"/>
      <c r="XB214" s="50"/>
      <c r="XC214" s="50"/>
      <c r="XD214" s="50"/>
      <c r="XE214" s="50"/>
      <c r="XF214" s="50"/>
      <c r="XG214" s="50"/>
      <c r="XH214" s="50"/>
      <c r="XI214" s="50"/>
      <c r="XJ214" s="50"/>
      <c r="XK214" s="50"/>
      <c r="XL214" s="50"/>
      <c r="XM214" s="50"/>
      <c r="XN214" s="50"/>
      <c r="XO214" s="50"/>
      <c r="XP214" s="50"/>
      <c r="XQ214" s="50"/>
      <c r="XR214" s="50"/>
      <c r="XS214" s="50"/>
      <c r="XT214" s="50"/>
      <c r="XU214" s="50"/>
      <c r="XV214" s="50"/>
      <c r="XW214" s="50"/>
      <c r="XX214" s="50"/>
      <c r="XY214" s="50"/>
      <c r="XZ214" s="50"/>
      <c r="YA214" s="50"/>
      <c r="YB214" s="50"/>
      <c r="YC214" s="50"/>
      <c r="YD214" s="50"/>
      <c r="YE214" s="50"/>
      <c r="YF214" s="50"/>
      <c r="YG214" s="50"/>
      <c r="YH214" s="50"/>
      <c r="YI214" s="50"/>
      <c r="YJ214" s="50"/>
      <c r="YK214" s="50"/>
      <c r="YL214" s="50"/>
      <c r="YM214" s="50"/>
      <c r="YN214" s="50"/>
      <c r="YO214" s="50"/>
      <c r="YP214" s="50"/>
      <c r="YQ214" s="50"/>
      <c r="YR214" s="50"/>
      <c r="YS214" s="50"/>
      <c r="YT214" s="50"/>
      <c r="YU214" s="50"/>
      <c r="YV214" s="50"/>
      <c r="YW214" s="50"/>
      <c r="YX214" s="50"/>
      <c r="YY214" s="50"/>
      <c r="YZ214" s="50"/>
      <c r="ZA214" s="50"/>
      <c r="ZB214" s="50"/>
      <c r="ZC214" s="50"/>
      <c r="ZD214" s="50"/>
      <c r="ZE214" s="50"/>
      <c r="ZF214" s="50"/>
      <c r="ZG214" s="50"/>
      <c r="ZH214" s="50"/>
      <c r="ZI214" s="50"/>
      <c r="ZJ214" s="50"/>
      <c r="ZK214" s="50"/>
      <c r="ZL214" s="50"/>
      <c r="ZM214" s="50"/>
      <c r="ZN214" s="50"/>
      <c r="ZO214" s="50"/>
      <c r="ZP214" s="50"/>
      <c r="ZQ214" s="50"/>
      <c r="ZR214" s="50"/>
      <c r="ZS214" s="50"/>
      <c r="ZT214" s="50"/>
      <c r="ZU214" s="50"/>
      <c r="ZV214" s="50"/>
      <c r="ZW214" s="50"/>
      <c r="ZX214" s="50"/>
      <c r="ZY214" s="50"/>
      <c r="ZZ214" s="50"/>
      <c r="AAA214" s="50"/>
      <c r="AAB214" s="50"/>
      <c r="AAC214" s="50"/>
      <c r="AAD214" s="50"/>
      <c r="AAE214" s="50"/>
      <c r="AAF214" s="50"/>
      <c r="AAG214" s="50"/>
      <c r="AAH214" s="50"/>
      <c r="AAI214" s="50"/>
      <c r="AAJ214" s="50"/>
      <c r="AAK214" s="50"/>
      <c r="AAL214" s="50"/>
      <c r="AAM214" s="50"/>
      <c r="AAN214" s="50"/>
      <c r="AAO214" s="50"/>
      <c r="AAP214" s="50"/>
      <c r="AAQ214" s="50"/>
      <c r="AAR214" s="50"/>
      <c r="AAS214" s="50"/>
      <c r="AAT214" s="50"/>
      <c r="AAU214" s="50"/>
      <c r="AAV214" s="50"/>
      <c r="AAW214" s="50"/>
      <c r="AAX214" s="50"/>
      <c r="AAY214" s="50"/>
      <c r="AAZ214" s="50"/>
      <c r="ABA214" s="50"/>
      <c r="ABB214" s="50"/>
    </row>
    <row r="215" spans="1:730" x14ac:dyDescent="0.2">
      <c r="A215" s="7"/>
      <c r="B215" s="7"/>
      <c r="C215" s="7"/>
      <c r="D215" s="7"/>
      <c r="E215" s="7"/>
      <c r="F215" s="7"/>
      <c r="G215" s="32"/>
      <c r="H215" s="7"/>
      <c r="I215" s="7"/>
      <c r="J215" s="7"/>
      <c r="K215" s="7"/>
      <c r="L215" s="7"/>
      <c r="M215" s="7"/>
      <c r="N215" s="7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50"/>
      <c r="DP215" s="50"/>
      <c r="DQ215" s="50"/>
      <c r="DR215" s="50"/>
      <c r="DS215" s="50"/>
      <c r="DT215" s="50"/>
      <c r="DU215" s="50"/>
      <c r="DV215" s="50"/>
      <c r="DW215" s="50"/>
      <c r="DX215" s="50"/>
      <c r="DY215" s="50"/>
      <c r="DZ215" s="50"/>
      <c r="EA215" s="50"/>
      <c r="EB215" s="50"/>
      <c r="EC215" s="50"/>
      <c r="ED215" s="50"/>
      <c r="EE215" s="50"/>
      <c r="EF215" s="50"/>
      <c r="EG215" s="50"/>
      <c r="EH215" s="50"/>
      <c r="EI215" s="50"/>
      <c r="EJ215" s="50"/>
      <c r="EK215" s="50"/>
      <c r="EL215" s="50"/>
      <c r="EM215" s="50"/>
      <c r="EN215" s="50"/>
      <c r="EO215" s="50"/>
      <c r="EP215" s="50"/>
      <c r="EQ215" s="50"/>
      <c r="ER215" s="50"/>
      <c r="ES215" s="50"/>
      <c r="ET215" s="50"/>
      <c r="EU215" s="50"/>
      <c r="EV215" s="50"/>
      <c r="EW215" s="50"/>
      <c r="EX215" s="50"/>
      <c r="EY215" s="50"/>
      <c r="EZ215" s="50"/>
      <c r="FA215" s="50"/>
      <c r="FB215" s="50"/>
      <c r="FC215" s="50"/>
      <c r="FD215" s="50"/>
      <c r="FE215" s="50"/>
      <c r="FF215" s="50"/>
      <c r="FG215" s="50"/>
      <c r="FH215" s="50"/>
      <c r="FI215" s="50"/>
      <c r="FJ215" s="50"/>
      <c r="FK215" s="50"/>
      <c r="FL215" s="50"/>
      <c r="FM215" s="50"/>
      <c r="FN215" s="50"/>
      <c r="FO215" s="50"/>
      <c r="FP215" s="50"/>
      <c r="FQ215" s="50"/>
      <c r="FR215" s="50"/>
      <c r="FS215" s="50"/>
      <c r="FT215" s="50"/>
      <c r="FU215" s="50"/>
      <c r="FV215" s="50"/>
      <c r="FW215" s="50"/>
      <c r="FX215" s="50"/>
      <c r="FY215" s="50"/>
      <c r="FZ215" s="50"/>
      <c r="GA215" s="50"/>
      <c r="GB215" s="50"/>
      <c r="GC215" s="50"/>
      <c r="GD215" s="50"/>
      <c r="GE215" s="50"/>
      <c r="GF215" s="50"/>
      <c r="GG215" s="50"/>
      <c r="GH215" s="50"/>
      <c r="GI215" s="50"/>
      <c r="GJ215" s="50"/>
      <c r="GK215" s="50"/>
      <c r="GL215" s="50"/>
      <c r="GM215" s="50"/>
      <c r="GN215" s="50"/>
      <c r="GO215" s="50"/>
      <c r="GP215" s="50"/>
      <c r="GQ215" s="50"/>
      <c r="GR215" s="50"/>
      <c r="GS215" s="50"/>
      <c r="GT215" s="50"/>
      <c r="GU215" s="50"/>
      <c r="GV215" s="50"/>
      <c r="GW215" s="50"/>
      <c r="GX215" s="50"/>
      <c r="GY215" s="50"/>
      <c r="GZ215" s="50"/>
      <c r="HA215" s="50"/>
      <c r="HB215" s="50"/>
      <c r="HC215" s="50"/>
      <c r="HD215" s="50"/>
      <c r="HE215" s="50"/>
      <c r="HF215" s="50"/>
      <c r="HG215" s="50"/>
      <c r="HH215" s="50"/>
      <c r="HI215" s="50"/>
      <c r="HJ215" s="50"/>
      <c r="HK215" s="50"/>
      <c r="HL215" s="50"/>
      <c r="HM215" s="50"/>
      <c r="HN215" s="50"/>
      <c r="HO215" s="50"/>
      <c r="HP215" s="50"/>
      <c r="HQ215" s="50"/>
      <c r="HR215" s="50"/>
      <c r="HS215" s="50"/>
      <c r="HT215" s="50"/>
      <c r="HU215" s="50"/>
      <c r="HV215" s="50"/>
      <c r="HW215" s="50"/>
      <c r="HX215" s="50"/>
      <c r="HY215" s="50"/>
      <c r="HZ215" s="50"/>
      <c r="IA215" s="50"/>
      <c r="IB215" s="50"/>
      <c r="IC215" s="50"/>
      <c r="ID215" s="50"/>
      <c r="IE215" s="50"/>
      <c r="IF215" s="50"/>
      <c r="IG215" s="50"/>
      <c r="IH215" s="50"/>
      <c r="II215" s="50"/>
      <c r="IJ215" s="50"/>
      <c r="IK215" s="50"/>
      <c r="IL215" s="50"/>
      <c r="IM215" s="50"/>
      <c r="IN215" s="50"/>
      <c r="IO215" s="50"/>
      <c r="IP215" s="50"/>
      <c r="IQ215" s="50"/>
      <c r="IR215" s="50"/>
      <c r="IS215" s="50"/>
      <c r="IT215" s="50"/>
      <c r="IU215" s="50"/>
      <c r="IV215" s="50"/>
      <c r="IW215" s="50"/>
      <c r="IX215" s="50"/>
      <c r="IY215" s="50"/>
      <c r="IZ215" s="50"/>
      <c r="JA215" s="50"/>
      <c r="JB215" s="50"/>
      <c r="JC215" s="50"/>
      <c r="JD215" s="50"/>
      <c r="JE215" s="50"/>
      <c r="JF215" s="50"/>
      <c r="JG215" s="50"/>
      <c r="JH215" s="50"/>
      <c r="JI215" s="50"/>
      <c r="JJ215" s="50"/>
      <c r="JK215" s="50"/>
      <c r="JL215" s="50"/>
      <c r="JM215" s="50"/>
      <c r="JN215" s="50"/>
      <c r="JO215" s="50"/>
      <c r="JP215" s="50"/>
      <c r="JQ215" s="50"/>
      <c r="JR215" s="50"/>
      <c r="JS215" s="50"/>
      <c r="JT215" s="50"/>
      <c r="JU215" s="50"/>
      <c r="JV215" s="50"/>
      <c r="JW215" s="50"/>
      <c r="JX215" s="50"/>
      <c r="JY215" s="50"/>
      <c r="JZ215" s="50"/>
      <c r="KA215" s="50"/>
      <c r="KB215" s="50"/>
      <c r="KC215" s="50"/>
      <c r="KD215" s="50"/>
      <c r="KE215" s="50"/>
      <c r="KF215" s="50"/>
      <c r="KG215" s="50"/>
      <c r="KH215" s="50"/>
      <c r="KI215" s="50"/>
      <c r="KJ215" s="50"/>
      <c r="KK215" s="50"/>
      <c r="KL215" s="50"/>
      <c r="KM215" s="50"/>
      <c r="KN215" s="50"/>
      <c r="KO215" s="50"/>
      <c r="KP215" s="50"/>
      <c r="KQ215" s="50"/>
      <c r="KR215" s="50"/>
      <c r="KS215" s="50"/>
      <c r="KT215" s="50"/>
      <c r="KU215" s="50"/>
      <c r="KV215" s="50"/>
      <c r="KW215" s="50"/>
      <c r="KX215" s="50"/>
      <c r="KY215" s="50"/>
      <c r="KZ215" s="50"/>
      <c r="LA215" s="50"/>
      <c r="LB215" s="50"/>
      <c r="LC215" s="50"/>
      <c r="LD215" s="50"/>
      <c r="LE215" s="50"/>
      <c r="LF215" s="50"/>
      <c r="LG215" s="50"/>
      <c r="LH215" s="50"/>
      <c r="LI215" s="50"/>
      <c r="LJ215" s="50"/>
      <c r="LK215" s="50"/>
      <c r="LL215" s="50"/>
      <c r="LM215" s="50"/>
      <c r="LN215" s="50"/>
      <c r="LO215" s="50"/>
      <c r="LP215" s="50"/>
      <c r="LQ215" s="50"/>
      <c r="LR215" s="50"/>
      <c r="LS215" s="50"/>
      <c r="LT215" s="50"/>
      <c r="LU215" s="50"/>
      <c r="LV215" s="50"/>
      <c r="LW215" s="50"/>
      <c r="LX215" s="50"/>
      <c r="LY215" s="50"/>
      <c r="LZ215" s="50"/>
      <c r="MA215" s="50"/>
      <c r="MB215" s="50"/>
      <c r="MC215" s="50"/>
      <c r="MD215" s="50"/>
      <c r="ME215" s="50"/>
      <c r="MF215" s="50"/>
      <c r="MG215" s="50"/>
      <c r="MH215" s="50"/>
      <c r="MI215" s="50"/>
      <c r="MJ215" s="50"/>
      <c r="MK215" s="50"/>
      <c r="ML215" s="50"/>
      <c r="MM215" s="50"/>
      <c r="MN215" s="50"/>
      <c r="MO215" s="50"/>
      <c r="MP215" s="50"/>
      <c r="MQ215" s="50"/>
      <c r="MR215" s="50"/>
      <c r="MS215" s="50"/>
      <c r="MT215" s="50"/>
      <c r="MU215" s="50"/>
      <c r="MV215" s="50"/>
      <c r="MW215" s="50"/>
      <c r="MX215" s="50"/>
      <c r="MY215" s="50"/>
      <c r="MZ215" s="50"/>
      <c r="NA215" s="50"/>
      <c r="NB215" s="50"/>
      <c r="NC215" s="50"/>
      <c r="ND215" s="50"/>
      <c r="NE215" s="50"/>
      <c r="NF215" s="50"/>
      <c r="NG215" s="50"/>
      <c r="NH215" s="50"/>
      <c r="NI215" s="50"/>
      <c r="NJ215" s="50"/>
      <c r="NK215" s="50"/>
      <c r="NL215" s="50"/>
      <c r="NM215" s="50"/>
      <c r="NN215" s="50"/>
      <c r="NO215" s="50"/>
      <c r="NP215" s="50"/>
      <c r="NQ215" s="50"/>
      <c r="NR215" s="50"/>
      <c r="NS215" s="50"/>
      <c r="NT215" s="50"/>
      <c r="NU215" s="50"/>
      <c r="NV215" s="50"/>
      <c r="NW215" s="50"/>
      <c r="NX215" s="50"/>
      <c r="NY215" s="50"/>
      <c r="NZ215" s="50"/>
      <c r="OA215" s="50"/>
      <c r="OB215" s="50"/>
      <c r="OC215" s="50"/>
      <c r="OD215" s="50"/>
      <c r="OE215" s="50"/>
      <c r="OF215" s="50"/>
      <c r="OG215" s="50"/>
      <c r="OH215" s="50"/>
      <c r="OI215" s="50"/>
      <c r="OJ215" s="50"/>
      <c r="OK215" s="50"/>
      <c r="OL215" s="50"/>
      <c r="OM215" s="50"/>
      <c r="ON215" s="50"/>
      <c r="OO215" s="50"/>
      <c r="OP215" s="50"/>
      <c r="OQ215" s="50"/>
      <c r="OR215" s="50"/>
      <c r="OS215" s="50"/>
      <c r="OT215" s="50"/>
      <c r="OU215" s="50"/>
      <c r="OV215" s="50"/>
      <c r="OW215" s="50"/>
      <c r="OX215" s="50"/>
      <c r="OY215" s="50"/>
      <c r="OZ215" s="50"/>
      <c r="PA215" s="50"/>
      <c r="PB215" s="50"/>
      <c r="PC215" s="50"/>
      <c r="PD215" s="50"/>
      <c r="PE215" s="50"/>
      <c r="PF215" s="50"/>
      <c r="PG215" s="50"/>
      <c r="PH215" s="50"/>
      <c r="PI215" s="50"/>
      <c r="PJ215" s="50"/>
      <c r="PK215" s="50"/>
      <c r="PL215" s="50"/>
      <c r="PM215" s="50"/>
      <c r="PN215" s="50"/>
      <c r="PO215" s="50"/>
      <c r="PP215" s="50"/>
      <c r="PQ215" s="50"/>
      <c r="PR215" s="50"/>
      <c r="PS215" s="50"/>
      <c r="PT215" s="50"/>
      <c r="PU215" s="50"/>
      <c r="PV215" s="50"/>
      <c r="PW215" s="50"/>
      <c r="PX215" s="50"/>
      <c r="PY215" s="50"/>
      <c r="PZ215" s="50"/>
      <c r="QA215" s="50"/>
      <c r="QB215" s="50"/>
      <c r="QC215" s="50"/>
      <c r="QD215" s="50"/>
      <c r="QE215" s="50"/>
      <c r="QF215" s="50"/>
      <c r="QG215" s="50"/>
      <c r="QH215" s="50"/>
      <c r="QI215" s="50"/>
      <c r="QJ215" s="50"/>
      <c r="QK215" s="50"/>
      <c r="QL215" s="50"/>
      <c r="QM215" s="50"/>
      <c r="QN215" s="50"/>
      <c r="QO215" s="50"/>
      <c r="QP215" s="50"/>
      <c r="QQ215" s="50"/>
      <c r="QR215" s="50"/>
      <c r="QS215" s="50"/>
      <c r="QT215" s="50"/>
      <c r="QU215" s="50"/>
      <c r="QV215" s="50"/>
      <c r="QW215" s="50"/>
      <c r="QX215" s="50"/>
      <c r="QY215" s="50"/>
      <c r="QZ215" s="50"/>
      <c r="RA215" s="50"/>
      <c r="RB215" s="50"/>
      <c r="RC215" s="50"/>
      <c r="RD215" s="50"/>
      <c r="RE215" s="50"/>
      <c r="RF215" s="50"/>
      <c r="RG215" s="50"/>
      <c r="RH215" s="50"/>
      <c r="RI215" s="50"/>
      <c r="RJ215" s="50"/>
      <c r="RK215" s="50"/>
      <c r="RL215" s="50"/>
      <c r="RM215" s="50"/>
      <c r="RN215" s="50"/>
      <c r="RO215" s="50"/>
      <c r="RP215" s="50"/>
      <c r="RQ215" s="50"/>
      <c r="RR215" s="50"/>
      <c r="RS215" s="50"/>
      <c r="RT215" s="50"/>
      <c r="RU215" s="50"/>
      <c r="RV215" s="50"/>
      <c r="RW215" s="50"/>
      <c r="RX215" s="50"/>
      <c r="RY215" s="50"/>
      <c r="RZ215" s="50"/>
      <c r="SA215" s="50"/>
      <c r="SB215" s="50"/>
      <c r="SC215" s="50"/>
      <c r="SD215" s="50"/>
      <c r="SE215" s="50"/>
      <c r="SF215" s="50"/>
      <c r="SG215" s="50"/>
      <c r="SH215" s="50"/>
      <c r="SI215" s="50"/>
      <c r="SJ215" s="50"/>
      <c r="SK215" s="50"/>
      <c r="SL215" s="50"/>
      <c r="SM215" s="50"/>
      <c r="SN215" s="50"/>
      <c r="SO215" s="50"/>
      <c r="SP215" s="50"/>
      <c r="SQ215" s="50"/>
      <c r="SR215" s="50"/>
      <c r="SS215" s="50"/>
      <c r="ST215" s="50"/>
      <c r="SU215" s="50"/>
      <c r="SV215" s="50"/>
      <c r="SW215" s="50"/>
      <c r="SX215" s="50"/>
      <c r="SY215" s="50"/>
      <c r="SZ215" s="50"/>
      <c r="TA215" s="50"/>
      <c r="TB215" s="50"/>
      <c r="TC215" s="50"/>
      <c r="TD215" s="50"/>
      <c r="TE215" s="50"/>
      <c r="TF215" s="50"/>
      <c r="TG215" s="50"/>
      <c r="TH215" s="50"/>
      <c r="TI215" s="50"/>
      <c r="TJ215" s="50"/>
      <c r="TK215" s="50"/>
      <c r="TL215" s="50"/>
      <c r="TM215" s="50"/>
      <c r="TN215" s="50"/>
      <c r="TO215" s="50"/>
      <c r="TP215" s="50"/>
      <c r="TQ215" s="50"/>
      <c r="TR215" s="50"/>
      <c r="TS215" s="50"/>
      <c r="TT215" s="50"/>
      <c r="TU215" s="50"/>
      <c r="TV215" s="50"/>
      <c r="TW215" s="50"/>
      <c r="TX215" s="50"/>
      <c r="TY215" s="50"/>
      <c r="TZ215" s="50"/>
      <c r="UA215" s="50"/>
      <c r="UB215" s="50"/>
      <c r="UC215" s="50"/>
      <c r="UD215" s="50"/>
      <c r="UE215" s="50"/>
      <c r="UF215" s="50"/>
      <c r="UG215" s="50"/>
      <c r="UH215" s="50"/>
      <c r="UI215" s="50"/>
      <c r="UJ215" s="50"/>
      <c r="UK215" s="50"/>
      <c r="UL215" s="50"/>
      <c r="UM215" s="50"/>
      <c r="UN215" s="50"/>
      <c r="UO215" s="50"/>
      <c r="UP215" s="50"/>
      <c r="UQ215" s="50"/>
      <c r="UR215" s="50"/>
      <c r="US215" s="50"/>
      <c r="UT215" s="50"/>
      <c r="UU215" s="50"/>
      <c r="UV215" s="50"/>
      <c r="UW215" s="50"/>
      <c r="UX215" s="50"/>
      <c r="UY215" s="50"/>
      <c r="UZ215" s="50"/>
      <c r="VA215" s="50"/>
      <c r="VB215" s="50"/>
      <c r="VC215" s="50"/>
      <c r="VD215" s="50"/>
      <c r="VE215" s="50"/>
      <c r="VF215" s="50"/>
      <c r="VG215" s="50"/>
      <c r="VH215" s="50"/>
      <c r="VI215" s="50"/>
      <c r="VJ215" s="50"/>
      <c r="VK215" s="50"/>
      <c r="VL215" s="50"/>
      <c r="VM215" s="50"/>
      <c r="VN215" s="50"/>
      <c r="VO215" s="50"/>
      <c r="VP215" s="50"/>
      <c r="VQ215" s="50"/>
      <c r="VR215" s="50"/>
      <c r="VS215" s="50"/>
      <c r="VT215" s="50"/>
      <c r="VU215" s="50"/>
      <c r="VV215" s="50"/>
      <c r="VW215" s="50"/>
      <c r="VX215" s="50"/>
      <c r="VY215" s="50"/>
      <c r="VZ215" s="50"/>
      <c r="WA215" s="50"/>
      <c r="WB215" s="50"/>
      <c r="WC215" s="50"/>
      <c r="WD215" s="50"/>
      <c r="WE215" s="50"/>
      <c r="WF215" s="50"/>
      <c r="WG215" s="50"/>
      <c r="WH215" s="50"/>
      <c r="WI215" s="50"/>
      <c r="WJ215" s="50"/>
      <c r="WK215" s="50"/>
      <c r="WL215" s="50"/>
      <c r="WM215" s="50"/>
      <c r="WN215" s="50"/>
      <c r="WO215" s="50"/>
      <c r="WP215" s="50"/>
      <c r="WQ215" s="50"/>
      <c r="WR215" s="50"/>
      <c r="WS215" s="50"/>
      <c r="WT215" s="50"/>
      <c r="WU215" s="50"/>
      <c r="WV215" s="50"/>
      <c r="WW215" s="50"/>
      <c r="WX215" s="50"/>
      <c r="WY215" s="50"/>
      <c r="WZ215" s="50"/>
      <c r="XA215" s="50"/>
      <c r="XB215" s="50"/>
      <c r="XC215" s="50"/>
      <c r="XD215" s="50"/>
      <c r="XE215" s="50"/>
      <c r="XF215" s="50"/>
      <c r="XG215" s="50"/>
      <c r="XH215" s="50"/>
      <c r="XI215" s="50"/>
      <c r="XJ215" s="50"/>
      <c r="XK215" s="50"/>
      <c r="XL215" s="50"/>
      <c r="XM215" s="50"/>
      <c r="XN215" s="50"/>
      <c r="XO215" s="50"/>
      <c r="XP215" s="50"/>
      <c r="XQ215" s="50"/>
      <c r="XR215" s="50"/>
      <c r="XS215" s="50"/>
      <c r="XT215" s="50"/>
      <c r="XU215" s="50"/>
      <c r="XV215" s="50"/>
      <c r="XW215" s="50"/>
      <c r="XX215" s="50"/>
      <c r="XY215" s="50"/>
      <c r="XZ215" s="50"/>
      <c r="YA215" s="50"/>
      <c r="YB215" s="50"/>
      <c r="YC215" s="50"/>
      <c r="YD215" s="50"/>
      <c r="YE215" s="50"/>
      <c r="YF215" s="50"/>
      <c r="YG215" s="50"/>
      <c r="YH215" s="50"/>
      <c r="YI215" s="50"/>
      <c r="YJ215" s="50"/>
      <c r="YK215" s="50"/>
      <c r="YL215" s="50"/>
      <c r="YM215" s="50"/>
      <c r="YN215" s="50"/>
      <c r="YO215" s="50"/>
      <c r="YP215" s="50"/>
      <c r="YQ215" s="50"/>
      <c r="YR215" s="50"/>
      <c r="YS215" s="50"/>
      <c r="YT215" s="50"/>
      <c r="YU215" s="50"/>
      <c r="YV215" s="50"/>
      <c r="YW215" s="50"/>
      <c r="YX215" s="50"/>
      <c r="YY215" s="50"/>
      <c r="YZ215" s="50"/>
      <c r="ZA215" s="50"/>
      <c r="ZB215" s="50"/>
      <c r="ZC215" s="50"/>
      <c r="ZD215" s="50"/>
      <c r="ZE215" s="50"/>
      <c r="ZF215" s="50"/>
      <c r="ZG215" s="50"/>
      <c r="ZH215" s="50"/>
      <c r="ZI215" s="50"/>
      <c r="ZJ215" s="50"/>
      <c r="ZK215" s="50"/>
      <c r="ZL215" s="50"/>
      <c r="ZM215" s="50"/>
      <c r="ZN215" s="50"/>
      <c r="ZO215" s="50"/>
      <c r="ZP215" s="50"/>
      <c r="ZQ215" s="50"/>
      <c r="ZR215" s="50"/>
      <c r="ZS215" s="50"/>
      <c r="ZT215" s="50"/>
      <c r="ZU215" s="50"/>
      <c r="ZV215" s="50"/>
      <c r="ZW215" s="50"/>
      <c r="ZX215" s="50"/>
      <c r="ZY215" s="50"/>
      <c r="ZZ215" s="50"/>
      <c r="AAA215" s="50"/>
      <c r="AAB215" s="50"/>
      <c r="AAC215" s="50"/>
      <c r="AAD215" s="50"/>
      <c r="AAE215" s="50"/>
      <c r="AAF215" s="50"/>
      <c r="AAG215" s="50"/>
      <c r="AAH215" s="50"/>
      <c r="AAI215" s="50"/>
      <c r="AAJ215" s="50"/>
      <c r="AAK215" s="50"/>
      <c r="AAL215" s="50"/>
      <c r="AAM215" s="50"/>
      <c r="AAN215" s="50"/>
      <c r="AAO215" s="50"/>
      <c r="AAP215" s="50"/>
      <c r="AAQ215" s="50"/>
      <c r="AAR215" s="50"/>
      <c r="AAS215" s="50"/>
      <c r="AAT215" s="50"/>
      <c r="AAU215" s="50"/>
      <c r="AAV215" s="50"/>
      <c r="AAW215" s="50"/>
      <c r="AAX215" s="50"/>
      <c r="AAY215" s="50"/>
      <c r="AAZ215" s="50"/>
      <c r="ABA215" s="50"/>
      <c r="ABB215" s="50"/>
    </row>
    <row r="216" spans="1:730" ht="18" customHeight="1" x14ac:dyDescent="0.2">
      <c r="A216" s="272" t="s">
        <v>190</v>
      </c>
      <c r="B216" s="273"/>
      <c r="C216" s="273"/>
      <c r="D216" s="273"/>
      <c r="E216" s="273"/>
      <c r="F216" s="273"/>
      <c r="G216" s="273"/>
      <c r="H216" s="273"/>
      <c r="I216" s="273"/>
      <c r="J216" s="273"/>
      <c r="K216" s="273"/>
      <c r="L216" s="273"/>
      <c r="M216" s="273"/>
      <c r="N216" s="274"/>
      <c r="O216" s="139" t="s">
        <v>179</v>
      </c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50"/>
      <c r="DN216" s="50"/>
      <c r="DO216" s="50"/>
      <c r="DP216" s="50"/>
      <c r="DQ216" s="50"/>
      <c r="DR216" s="50"/>
      <c r="DS216" s="50"/>
      <c r="DT216" s="50"/>
      <c r="DU216" s="50"/>
      <c r="DV216" s="50"/>
      <c r="DW216" s="50"/>
      <c r="DX216" s="50"/>
      <c r="DY216" s="50"/>
      <c r="DZ216" s="50"/>
      <c r="EA216" s="50"/>
      <c r="EB216" s="50"/>
      <c r="EC216" s="50"/>
      <c r="ED216" s="50"/>
      <c r="EE216" s="50"/>
      <c r="EF216" s="50"/>
      <c r="EG216" s="50"/>
      <c r="EH216" s="50"/>
      <c r="EI216" s="50"/>
      <c r="EJ216" s="50"/>
      <c r="EK216" s="50"/>
      <c r="EL216" s="50"/>
      <c r="EM216" s="50"/>
      <c r="EN216" s="50"/>
      <c r="EO216" s="50"/>
      <c r="EP216" s="50"/>
      <c r="EQ216" s="50"/>
      <c r="ER216" s="50"/>
      <c r="ES216" s="50"/>
      <c r="ET216" s="50"/>
      <c r="EU216" s="50"/>
      <c r="EV216" s="50"/>
      <c r="EW216" s="50"/>
      <c r="EX216" s="50"/>
      <c r="EY216" s="50"/>
      <c r="EZ216" s="50"/>
      <c r="FA216" s="50"/>
      <c r="FB216" s="50"/>
      <c r="FC216" s="50"/>
      <c r="FD216" s="50"/>
      <c r="FE216" s="50"/>
      <c r="FF216" s="50"/>
      <c r="FG216" s="50"/>
      <c r="FH216" s="50"/>
      <c r="FI216" s="50"/>
      <c r="FJ216" s="50"/>
      <c r="FK216" s="50"/>
      <c r="FL216" s="50"/>
      <c r="FM216" s="50"/>
      <c r="FN216" s="50"/>
      <c r="FO216" s="50"/>
      <c r="FP216" s="50"/>
      <c r="FQ216" s="50"/>
      <c r="FR216" s="50"/>
      <c r="FS216" s="50"/>
      <c r="FT216" s="50"/>
      <c r="FU216" s="50"/>
      <c r="FV216" s="50"/>
      <c r="FW216" s="50"/>
      <c r="FX216" s="50"/>
      <c r="FY216" s="50"/>
      <c r="FZ216" s="50"/>
      <c r="GA216" s="50"/>
      <c r="GB216" s="50"/>
      <c r="GC216" s="50"/>
      <c r="GD216" s="50"/>
      <c r="GE216" s="50"/>
      <c r="GF216" s="50"/>
      <c r="GG216" s="50"/>
      <c r="GH216" s="50"/>
      <c r="GI216" s="50"/>
      <c r="GJ216" s="50"/>
      <c r="GK216" s="50"/>
      <c r="GL216" s="50"/>
      <c r="GM216" s="50"/>
      <c r="GN216" s="50"/>
      <c r="GO216" s="50"/>
      <c r="GP216" s="50"/>
      <c r="GQ216" s="50"/>
      <c r="GR216" s="50"/>
      <c r="GS216" s="50"/>
      <c r="GT216" s="50"/>
      <c r="GU216" s="50"/>
      <c r="GV216" s="50"/>
      <c r="GW216" s="50"/>
      <c r="GX216" s="50"/>
      <c r="GY216" s="50"/>
      <c r="GZ216" s="50"/>
      <c r="HA216" s="50"/>
      <c r="HB216" s="50"/>
      <c r="HC216" s="50"/>
      <c r="HD216" s="50"/>
      <c r="HE216" s="50"/>
      <c r="HF216" s="50"/>
      <c r="HG216" s="50"/>
      <c r="HH216" s="50"/>
      <c r="HI216" s="50"/>
      <c r="HJ216" s="50"/>
      <c r="HK216" s="50"/>
      <c r="HL216" s="50"/>
      <c r="HM216" s="50"/>
      <c r="HN216" s="50"/>
      <c r="HO216" s="50"/>
      <c r="HP216" s="50"/>
      <c r="HQ216" s="50"/>
      <c r="HR216" s="50"/>
      <c r="HS216" s="50"/>
      <c r="HT216" s="50"/>
      <c r="HU216" s="50"/>
      <c r="HV216" s="50"/>
      <c r="HW216" s="50"/>
      <c r="HX216" s="50"/>
      <c r="HY216" s="50"/>
      <c r="HZ216" s="50"/>
      <c r="IA216" s="50"/>
      <c r="IB216" s="50"/>
      <c r="IC216" s="50"/>
      <c r="ID216" s="50"/>
      <c r="IE216" s="50"/>
      <c r="IF216" s="50"/>
      <c r="IG216" s="50"/>
      <c r="IH216" s="50"/>
      <c r="II216" s="50"/>
      <c r="IJ216" s="50"/>
      <c r="IK216" s="50"/>
      <c r="IL216" s="50"/>
      <c r="IM216" s="50"/>
      <c r="IN216" s="50"/>
      <c r="IO216" s="50"/>
      <c r="IP216" s="50"/>
      <c r="IQ216" s="50"/>
      <c r="IR216" s="50"/>
      <c r="IS216" s="50"/>
      <c r="IT216" s="50"/>
      <c r="IU216" s="50"/>
      <c r="IV216" s="50"/>
      <c r="IW216" s="50"/>
      <c r="IX216" s="50"/>
      <c r="IY216" s="50"/>
      <c r="IZ216" s="50"/>
      <c r="JA216" s="50"/>
      <c r="JB216" s="50"/>
      <c r="JC216" s="50"/>
      <c r="JD216" s="50"/>
      <c r="JE216" s="50"/>
      <c r="JF216" s="50"/>
      <c r="JG216" s="50"/>
      <c r="JH216" s="50"/>
      <c r="JI216" s="50"/>
      <c r="JJ216" s="50"/>
      <c r="JK216" s="50"/>
      <c r="JL216" s="50"/>
      <c r="JM216" s="50"/>
      <c r="JN216" s="50"/>
      <c r="JO216" s="50"/>
      <c r="JP216" s="50"/>
      <c r="JQ216" s="50"/>
      <c r="JR216" s="50"/>
      <c r="JS216" s="50"/>
      <c r="JT216" s="50"/>
      <c r="JU216" s="50"/>
      <c r="JV216" s="50"/>
      <c r="JW216" s="50"/>
      <c r="JX216" s="50"/>
      <c r="JY216" s="50"/>
      <c r="JZ216" s="50"/>
      <c r="KA216" s="50"/>
      <c r="KB216" s="50"/>
      <c r="KC216" s="50"/>
      <c r="KD216" s="50"/>
      <c r="KE216" s="50"/>
      <c r="KF216" s="50"/>
      <c r="KG216" s="50"/>
      <c r="KH216" s="50"/>
      <c r="KI216" s="50"/>
      <c r="KJ216" s="50"/>
      <c r="KK216" s="50"/>
      <c r="KL216" s="50"/>
      <c r="KM216" s="50"/>
      <c r="KN216" s="50"/>
      <c r="KO216" s="50"/>
      <c r="KP216" s="50"/>
      <c r="KQ216" s="50"/>
      <c r="KR216" s="50"/>
      <c r="KS216" s="50"/>
      <c r="KT216" s="50"/>
      <c r="KU216" s="50"/>
      <c r="KV216" s="50"/>
      <c r="KW216" s="50"/>
      <c r="KX216" s="50"/>
      <c r="KY216" s="50"/>
      <c r="KZ216" s="50"/>
      <c r="LA216" s="50"/>
      <c r="LB216" s="50"/>
      <c r="LC216" s="50"/>
      <c r="LD216" s="50"/>
      <c r="LE216" s="50"/>
      <c r="LF216" s="50"/>
      <c r="LG216" s="50"/>
      <c r="LH216" s="50"/>
      <c r="LI216" s="50"/>
      <c r="LJ216" s="50"/>
      <c r="LK216" s="50"/>
      <c r="LL216" s="50"/>
      <c r="LM216" s="50"/>
      <c r="LN216" s="50"/>
      <c r="LO216" s="50"/>
      <c r="LP216" s="50"/>
      <c r="LQ216" s="50"/>
      <c r="LR216" s="50"/>
      <c r="LS216" s="50"/>
      <c r="LT216" s="50"/>
      <c r="LU216" s="50"/>
      <c r="LV216" s="50"/>
      <c r="LW216" s="50"/>
      <c r="LX216" s="50"/>
      <c r="LY216" s="50"/>
      <c r="LZ216" s="50"/>
      <c r="MA216" s="50"/>
      <c r="MB216" s="50"/>
      <c r="MC216" s="50"/>
      <c r="MD216" s="50"/>
      <c r="ME216" s="50"/>
      <c r="MF216" s="50"/>
      <c r="MG216" s="50"/>
      <c r="MH216" s="50"/>
      <c r="MI216" s="50"/>
      <c r="MJ216" s="50"/>
      <c r="MK216" s="50"/>
      <c r="ML216" s="50"/>
      <c r="MM216" s="50"/>
      <c r="MN216" s="50"/>
      <c r="MO216" s="50"/>
      <c r="MP216" s="50"/>
      <c r="MQ216" s="50"/>
      <c r="MR216" s="50"/>
      <c r="MS216" s="50"/>
      <c r="MT216" s="50"/>
      <c r="MU216" s="50"/>
      <c r="MV216" s="50"/>
      <c r="MW216" s="50"/>
      <c r="MX216" s="50"/>
      <c r="MY216" s="50"/>
      <c r="MZ216" s="50"/>
      <c r="NA216" s="50"/>
      <c r="NB216" s="50"/>
      <c r="NC216" s="50"/>
      <c r="ND216" s="50"/>
      <c r="NE216" s="50"/>
      <c r="NF216" s="50"/>
      <c r="NG216" s="50"/>
      <c r="NH216" s="50"/>
      <c r="NI216" s="50"/>
      <c r="NJ216" s="50"/>
      <c r="NK216" s="50"/>
      <c r="NL216" s="50"/>
      <c r="NM216" s="50"/>
      <c r="NN216" s="50"/>
      <c r="NO216" s="50"/>
      <c r="NP216" s="50"/>
      <c r="NQ216" s="50"/>
      <c r="NR216" s="50"/>
      <c r="NS216" s="50"/>
      <c r="NT216" s="50"/>
      <c r="NU216" s="50"/>
      <c r="NV216" s="50"/>
      <c r="NW216" s="50"/>
      <c r="NX216" s="50"/>
      <c r="NY216" s="50"/>
      <c r="NZ216" s="50"/>
      <c r="OA216" s="50"/>
      <c r="OB216" s="50"/>
      <c r="OC216" s="50"/>
      <c r="OD216" s="50"/>
      <c r="OE216" s="50"/>
      <c r="OF216" s="50"/>
      <c r="OG216" s="50"/>
      <c r="OH216" s="50"/>
      <c r="OI216" s="50"/>
      <c r="OJ216" s="50"/>
      <c r="OK216" s="50"/>
      <c r="OL216" s="50"/>
      <c r="OM216" s="50"/>
      <c r="ON216" s="50"/>
      <c r="OO216" s="50"/>
      <c r="OP216" s="50"/>
      <c r="OQ216" s="50"/>
      <c r="OR216" s="50"/>
      <c r="OS216" s="50"/>
      <c r="OT216" s="50"/>
      <c r="OU216" s="50"/>
      <c r="OV216" s="50"/>
      <c r="OW216" s="50"/>
      <c r="OX216" s="50"/>
      <c r="OY216" s="50"/>
      <c r="OZ216" s="50"/>
      <c r="PA216" s="50"/>
      <c r="PB216" s="50"/>
      <c r="PC216" s="50"/>
      <c r="PD216" s="50"/>
      <c r="PE216" s="50"/>
      <c r="PF216" s="50"/>
      <c r="PG216" s="50"/>
      <c r="PH216" s="50"/>
      <c r="PI216" s="50"/>
      <c r="PJ216" s="50"/>
      <c r="PK216" s="50"/>
      <c r="PL216" s="50"/>
      <c r="PM216" s="50"/>
      <c r="PN216" s="50"/>
      <c r="PO216" s="50"/>
      <c r="PP216" s="50"/>
      <c r="PQ216" s="50"/>
      <c r="PR216" s="50"/>
      <c r="PS216" s="50"/>
      <c r="PT216" s="50"/>
      <c r="PU216" s="50"/>
      <c r="PV216" s="50"/>
      <c r="PW216" s="50"/>
      <c r="PX216" s="50"/>
      <c r="PY216" s="50"/>
      <c r="PZ216" s="50"/>
      <c r="QA216" s="50"/>
      <c r="QB216" s="50"/>
      <c r="QC216" s="50"/>
      <c r="QD216" s="50"/>
      <c r="QE216" s="50"/>
      <c r="QF216" s="50"/>
      <c r="QG216" s="50"/>
      <c r="QH216" s="50"/>
      <c r="QI216" s="50"/>
      <c r="QJ216" s="50"/>
      <c r="QK216" s="50"/>
      <c r="QL216" s="50"/>
      <c r="QM216" s="50"/>
      <c r="QN216" s="50"/>
      <c r="QO216" s="50"/>
      <c r="QP216" s="50"/>
      <c r="QQ216" s="50"/>
      <c r="QR216" s="50"/>
      <c r="QS216" s="50"/>
      <c r="QT216" s="50"/>
      <c r="QU216" s="50"/>
      <c r="QV216" s="50"/>
      <c r="QW216" s="50"/>
      <c r="QX216" s="50"/>
      <c r="QY216" s="50"/>
      <c r="QZ216" s="50"/>
      <c r="RA216" s="50"/>
      <c r="RB216" s="50"/>
      <c r="RC216" s="50"/>
      <c r="RD216" s="50"/>
      <c r="RE216" s="50"/>
      <c r="RF216" s="50"/>
      <c r="RG216" s="50"/>
      <c r="RH216" s="50"/>
      <c r="RI216" s="50"/>
      <c r="RJ216" s="50"/>
      <c r="RK216" s="50"/>
      <c r="RL216" s="50"/>
      <c r="RM216" s="50"/>
      <c r="RN216" s="50"/>
      <c r="RO216" s="50"/>
      <c r="RP216" s="50"/>
      <c r="RQ216" s="50"/>
      <c r="RR216" s="50"/>
      <c r="RS216" s="50"/>
      <c r="RT216" s="50"/>
      <c r="RU216" s="50"/>
      <c r="RV216" s="50"/>
      <c r="RW216" s="50"/>
      <c r="RX216" s="50"/>
      <c r="RY216" s="50"/>
      <c r="RZ216" s="50"/>
      <c r="SA216" s="50"/>
      <c r="SB216" s="50"/>
      <c r="SC216" s="50"/>
      <c r="SD216" s="50"/>
      <c r="SE216" s="50"/>
      <c r="SF216" s="50"/>
      <c r="SG216" s="50"/>
      <c r="SH216" s="50"/>
      <c r="SI216" s="50"/>
      <c r="SJ216" s="50"/>
      <c r="SK216" s="50"/>
      <c r="SL216" s="50"/>
      <c r="SM216" s="50"/>
      <c r="SN216" s="50"/>
      <c r="SO216" s="50"/>
      <c r="SP216" s="50"/>
      <c r="SQ216" s="50"/>
      <c r="SR216" s="50"/>
      <c r="SS216" s="50"/>
      <c r="ST216" s="50"/>
      <c r="SU216" s="50"/>
      <c r="SV216" s="50"/>
      <c r="SW216" s="50"/>
      <c r="SX216" s="50"/>
      <c r="SY216" s="50"/>
      <c r="SZ216" s="50"/>
      <c r="TA216" s="50"/>
      <c r="TB216" s="50"/>
      <c r="TC216" s="50"/>
      <c r="TD216" s="50"/>
      <c r="TE216" s="50"/>
      <c r="TF216" s="50"/>
      <c r="TG216" s="50"/>
      <c r="TH216" s="50"/>
      <c r="TI216" s="50"/>
      <c r="TJ216" s="50"/>
      <c r="TK216" s="50"/>
      <c r="TL216" s="50"/>
      <c r="TM216" s="50"/>
      <c r="TN216" s="50"/>
      <c r="TO216" s="50"/>
      <c r="TP216" s="50"/>
      <c r="TQ216" s="50"/>
      <c r="TR216" s="50"/>
      <c r="TS216" s="50"/>
      <c r="TT216" s="50"/>
      <c r="TU216" s="50"/>
      <c r="TV216" s="50"/>
      <c r="TW216" s="50"/>
      <c r="TX216" s="50"/>
      <c r="TY216" s="50"/>
      <c r="TZ216" s="50"/>
      <c r="UA216" s="50"/>
      <c r="UB216" s="50"/>
      <c r="UC216" s="50"/>
      <c r="UD216" s="50"/>
      <c r="UE216" s="50"/>
      <c r="UF216" s="50"/>
      <c r="UG216" s="50"/>
      <c r="UH216" s="50"/>
      <c r="UI216" s="50"/>
      <c r="UJ216" s="50"/>
      <c r="UK216" s="50"/>
      <c r="UL216" s="50"/>
      <c r="UM216" s="50"/>
      <c r="UN216" s="50"/>
      <c r="UO216" s="50"/>
      <c r="UP216" s="50"/>
      <c r="UQ216" s="50"/>
      <c r="UR216" s="50"/>
      <c r="US216" s="50"/>
      <c r="UT216" s="50"/>
      <c r="UU216" s="50"/>
      <c r="UV216" s="50"/>
      <c r="UW216" s="50"/>
      <c r="UX216" s="50"/>
      <c r="UY216" s="50"/>
      <c r="UZ216" s="50"/>
      <c r="VA216" s="50"/>
      <c r="VB216" s="50"/>
      <c r="VC216" s="50"/>
      <c r="VD216" s="50"/>
      <c r="VE216" s="50"/>
      <c r="VF216" s="50"/>
      <c r="VG216" s="50"/>
      <c r="VH216" s="50"/>
      <c r="VI216" s="50"/>
      <c r="VJ216" s="50"/>
      <c r="VK216" s="50"/>
      <c r="VL216" s="50"/>
      <c r="VM216" s="50"/>
      <c r="VN216" s="50"/>
      <c r="VO216" s="50"/>
      <c r="VP216" s="50"/>
      <c r="VQ216" s="50"/>
      <c r="VR216" s="50"/>
      <c r="VS216" s="50"/>
      <c r="VT216" s="50"/>
      <c r="VU216" s="50"/>
      <c r="VV216" s="50"/>
      <c r="VW216" s="50"/>
      <c r="VX216" s="50"/>
      <c r="VY216" s="50"/>
      <c r="VZ216" s="50"/>
      <c r="WA216" s="50"/>
      <c r="WB216" s="50"/>
      <c r="WC216" s="50"/>
      <c r="WD216" s="50"/>
      <c r="WE216" s="50"/>
      <c r="WF216" s="50"/>
      <c r="WG216" s="50"/>
      <c r="WH216" s="50"/>
      <c r="WI216" s="50"/>
      <c r="WJ216" s="50"/>
      <c r="WK216" s="50"/>
      <c r="WL216" s="50"/>
      <c r="WM216" s="50"/>
      <c r="WN216" s="50"/>
      <c r="WO216" s="50"/>
      <c r="WP216" s="50"/>
      <c r="WQ216" s="50"/>
      <c r="WR216" s="50"/>
      <c r="WS216" s="50"/>
      <c r="WT216" s="50"/>
      <c r="WU216" s="50"/>
      <c r="WV216" s="50"/>
      <c r="WW216" s="50"/>
      <c r="WX216" s="50"/>
      <c r="WY216" s="50"/>
      <c r="WZ216" s="50"/>
      <c r="XA216" s="50"/>
      <c r="XB216" s="50"/>
      <c r="XC216" s="50"/>
      <c r="XD216" s="50"/>
      <c r="XE216" s="50"/>
      <c r="XF216" s="50"/>
      <c r="XG216" s="50"/>
      <c r="XH216" s="50"/>
      <c r="XI216" s="50"/>
      <c r="XJ216" s="50"/>
      <c r="XK216" s="50"/>
      <c r="XL216" s="50"/>
      <c r="XM216" s="50"/>
      <c r="XN216" s="50"/>
      <c r="XO216" s="50"/>
      <c r="XP216" s="50"/>
      <c r="XQ216" s="50"/>
      <c r="XR216" s="50"/>
      <c r="XS216" s="50"/>
      <c r="XT216" s="50"/>
      <c r="XU216" s="50"/>
      <c r="XV216" s="50"/>
      <c r="XW216" s="50"/>
      <c r="XX216" s="50"/>
      <c r="XY216" s="50"/>
      <c r="XZ216" s="50"/>
      <c r="YA216" s="50"/>
      <c r="YB216" s="50"/>
      <c r="YC216" s="50"/>
      <c r="YD216" s="50"/>
      <c r="YE216" s="50"/>
      <c r="YF216" s="50"/>
      <c r="YG216" s="50"/>
      <c r="YH216" s="50"/>
      <c r="YI216" s="50"/>
      <c r="YJ216" s="50"/>
      <c r="YK216" s="50"/>
      <c r="YL216" s="50"/>
      <c r="YM216" s="50"/>
      <c r="YN216" s="50"/>
      <c r="YO216" s="50"/>
      <c r="YP216" s="50"/>
      <c r="YQ216" s="50"/>
      <c r="YR216" s="50"/>
      <c r="YS216" s="50"/>
      <c r="YT216" s="50"/>
      <c r="YU216" s="50"/>
      <c r="YV216" s="50"/>
      <c r="YW216" s="50"/>
      <c r="YX216" s="50"/>
      <c r="YY216" s="50"/>
      <c r="YZ216" s="50"/>
      <c r="ZA216" s="50"/>
      <c r="ZB216" s="50"/>
      <c r="ZC216" s="50"/>
      <c r="ZD216" s="50"/>
      <c r="ZE216" s="50"/>
      <c r="ZF216" s="50"/>
      <c r="ZG216" s="50"/>
      <c r="ZH216" s="50"/>
      <c r="ZI216" s="50"/>
      <c r="ZJ216" s="50"/>
      <c r="ZK216" s="50"/>
      <c r="ZL216" s="50"/>
      <c r="ZM216" s="50"/>
      <c r="ZN216" s="50"/>
      <c r="ZO216" s="50"/>
      <c r="ZP216" s="50"/>
      <c r="ZQ216" s="50"/>
      <c r="ZR216" s="50"/>
      <c r="ZS216" s="50"/>
      <c r="ZT216" s="50"/>
      <c r="ZU216" s="50"/>
      <c r="ZV216" s="50"/>
      <c r="ZW216" s="50"/>
      <c r="ZX216" s="50"/>
      <c r="ZY216" s="50"/>
      <c r="ZZ216" s="50"/>
      <c r="AAA216" s="50"/>
      <c r="AAB216" s="50"/>
      <c r="AAC216" s="50"/>
      <c r="AAD216" s="50"/>
      <c r="AAE216" s="50"/>
      <c r="AAF216" s="50"/>
      <c r="AAG216" s="50"/>
      <c r="AAH216" s="50"/>
      <c r="AAI216" s="50"/>
      <c r="AAJ216" s="50"/>
      <c r="AAK216" s="50"/>
      <c r="AAL216" s="50"/>
      <c r="AAM216" s="50"/>
      <c r="AAN216" s="50"/>
      <c r="AAO216" s="50"/>
      <c r="AAP216" s="50"/>
      <c r="AAQ216" s="50"/>
      <c r="AAR216" s="50"/>
      <c r="AAS216" s="50"/>
      <c r="AAT216" s="50"/>
      <c r="AAU216" s="50"/>
      <c r="AAV216" s="50"/>
      <c r="AAW216" s="50"/>
      <c r="AAX216" s="50"/>
      <c r="AAY216" s="50"/>
      <c r="AAZ216" s="50"/>
      <c r="ABA216" s="50"/>
      <c r="ABB216" s="50"/>
    </row>
    <row r="217" spans="1:730" ht="18" customHeight="1" x14ac:dyDescent="0.2">
      <c r="A217" s="275" t="s">
        <v>191</v>
      </c>
      <c r="B217" s="276"/>
      <c r="C217" s="276"/>
      <c r="D217" s="276"/>
      <c r="E217" s="276"/>
      <c r="F217" s="276"/>
      <c r="G217" s="276"/>
      <c r="H217" s="276"/>
      <c r="I217" s="276"/>
      <c r="J217" s="276"/>
      <c r="K217" s="276"/>
      <c r="L217" s="276"/>
      <c r="M217" s="276"/>
      <c r="N217" s="277"/>
    </row>
    <row r="218" spans="1:730" ht="15" customHeight="1" x14ac:dyDescent="0.2">
      <c r="A218" s="275" t="s">
        <v>192</v>
      </c>
      <c r="B218" s="276"/>
      <c r="C218" s="276"/>
      <c r="D218" s="276"/>
      <c r="E218" s="276"/>
      <c r="F218" s="276"/>
      <c r="G218" s="276"/>
      <c r="H218" s="276"/>
      <c r="I218" s="276"/>
      <c r="J218" s="276"/>
      <c r="K218" s="276"/>
      <c r="L218" s="276"/>
      <c r="M218" s="276"/>
      <c r="N218" s="277"/>
      <c r="S218" s="2"/>
      <c r="T218" s="2"/>
      <c r="U218" s="2"/>
      <c r="V218" s="2"/>
      <c r="W218" s="2"/>
      <c r="X218" s="2"/>
      <c r="Y218" s="2"/>
      <c r="Z218" s="2"/>
      <c r="AA218" s="2"/>
    </row>
    <row r="219" spans="1:730" ht="51.75" customHeight="1" x14ac:dyDescent="0.2">
      <c r="A219" s="62" t="s">
        <v>100</v>
      </c>
      <c r="B219" s="64" t="s">
        <v>32</v>
      </c>
      <c r="C219" s="45">
        <v>100</v>
      </c>
      <c r="D219" s="45"/>
      <c r="E219" s="45"/>
      <c r="F219" s="45"/>
      <c r="G219" s="147"/>
      <c r="H219" s="44"/>
      <c r="I219" s="29"/>
      <c r="J219" s="29"/>
      <c r="K219" s="44"/>
      <c r="L219" s="38"/>
      <c r="M219" s="38"/>
      <c r="N219" s="38"/>
      <c r="S219" s="2"/>
      <c r="T219" s="2"/>
      <c r="U219" s="2"/>
      <c r="V219" s="2"/>
      <c r="W219" s="2"/>
      <c r="X219" s="2"/>
      <c r="Y219" s="2"/>
      <c r="Z219" s="2"/>
      <c r="AA219" s="2"/>
    </row>
    <row r="220" spans="1:730" ht="15" customHeight="1" x14ac:dyDescent="0.2">
      <c r="A220" s="56" t="s">
        <v>88</v>
      </c>
      <c r="B220" s="57"/>
      <c r="C220" s="85">
        <f>C219</f>
        <v>100</v>
      </c>
      <c r="D220" s="85">
        <f t="shared" ref="D220:H220" si="55">D219</f>
        <v>0</v>
      </c>
      <c r="E220" s="85">
        <f t="shared" si="55"/>
        <v>0</v>
      </c>
      <c r="F220" s="85">
        <f t="shared" si="55"/>
        <v>0</v>
      </c>
      <c r="G220" s="85">
        <f t="shared" si="55"/>
        <v>0</v>
      </c>
      <c r="H220" s="85">
        <f t="shared" si="55"/>
        <v>0</v>
      </c>
      <c r="I220" s="75"/>
      <c r="J220" s="75"/>
      <c r="K220" s="91"/>
      <c r="L220" s="49"/>
      <c r="M220" s="49"/>
      <c r="N220" s="49"/>
      <c r="S220" s="2"/>
      <c r="T220" s="2"/>
      <c r="U220" s="2"/>
      <c r="V220" s="2"/>
      <c r="W220" s="2"/>
      <c r="X220" s="2"/>
      <c r="Y220" s="2"/>
      <c r="Z220" s="2"/>
      <c r="AA220" s="2"/>
    </row>
    <row r="221" spans="1:730" x14ac:dyDescent="0.2">
      <c r="A221" s="56" t="s">
        <v>89</v>
      </c>
      <c r="B221" s="57"/>
      <c r="C221" s="85"/>
      <c r="D221" s="85"/>
      <c r="E221" s="85"/>
      <c r="F221" s="85"/>
      <c r="G221" s="85"/>
      <c r="H221" s="85"/>
      <c r="I221" s="75"/>
      <c r="J221" s="75"/>
      <c r="K221" s="91"/>
      <c r="L221" s="49"/>
      <c r="M221" s="49"/>
      <c r="N221" s="49"/>
      <c r="S221" s="2"/>
      <c r="T221" s="2"/>
      <c r="U221" s="2"/>
      <c r="V221" s="2"/>
      <c r="W221" s="2"/>
      <c r="X221" s="2"/>
      <c r="Y221" s="2"/>
      <c r="Z221" s="2"/>
      <c r="AA221" s="2"/>
    </row>
    <row r="222" spans="1:730" x14ac:dyDescent="0.2">
      <c r="A222" s="25" t="s">
        <v>34</v>
      </c>
      <c r="B222" s="37"/>
      <c r="C222" s="51">
        <f>C220+C221</f>
        <v>100</v>
      </c>
      <c r="D222" s="51">
        <f t="shared" ref="D222:H222" si="56">D220+D221</f>
        <v>0</v>
      </c>
      <c r="E222" s="51">
        <f t="shared" si="56"/>
        <v>0</v>
      </c>
      <c r="F222" s="51">
        <f t="shared" si="56"/>
        <v>0</v>
      </c>
      <c r="G222" s="36">
        <f t="shared" si="56"/>
        <v>0</v>
      </c>
      <c r="H222" s="51">
        <f t="shared" si="56"/>
        <v>0</v>
      </c>
      <c r="I222" s="72"/>
      <c r="J222" s="72"/>
      <c r="K222" s="72"/>
      <c r="L222" s="72"/>
      <c r="M222" s="72"/>
      <c r="N222" s="72"/>
      <c r="S222" s="2"/>
      <c r="T222" s="2"/>
      <c r="U222" s="2"/>
      <c r="V222" s="2"/>
      <c r="W222" s="2"/>
      <c r="X222" s="2"/>
      <c r="Y222" s="2"/>
      <c r="Z222" s="2"/>
      <c r="AA222" s="2"/>
    </row>
    <row r="223" spans="1:730" ht="15" x14ac:dyDescent="0.25">
      <c r="A223" s="278"/>
      <c r="B223" s="279"/>
      <c r="C223" s="279"/>
      <c r="D223" s="279"/>
      <c r="E223" s="279"/>
      <c r="F223" s="279"/>
      <c r="G223" s="279"/>
      <c r="H223" s="279"/>
      <c r="I223" s="279"/>
      <c r="J223" s="279"/>
      <c r="K223" s="279"/>
      <c r="L223" s="279"/>
      <c r="M223" s="279"/>
      <c r="N223" s="279"/>
      <c r="S223" s="2"/>
      <c r="T223" s="2"/>
      <c r="U223" s="2"/>
      <c r="V223" s="2"/>
      <c r="W223" s="2"/>
      <c r="X223" s="2"/>
      <c r="Y223" s="2"/>
      <c r="Z223" s="2"/>
      <c r="AA223" s="2"/>
    </row>
    <row r="224" spans="1:730" ht="34.5" customHeight="1" x14ac:dyDescent="0.2">
      <c r="A224" s="280" t="s">
        <v>101</v>
      </c>
      <c r="B224" s="280"/>
      <c r="C224" s="280"/>
      <c r="D224" s="280"/>
      <c r="E224" s="280"/>
      <c r="F224" s="280"/>
      <c r="G224" s="280"/>
      <c r="H224" s="280"/>
      <c r="I224" s="280"/>
      <c r="J224" s="280"/>
      <c r="K224" s="280"/>
      <c r="L224" s="280"/>
      <c r="M224" s="280"/>
      <c r="N224" s="280"/>
      <c r="S224" s="2"/>
      <c r="T224" s="2"/>
      <c r="U224" s="2"/>
      <c r="V224" s="2"/>
      <c r="W224" s="2"/>
      <c r="X224" s="2"/>
      <c r="Y224" s="2"/>
      <c r="Z224" s="2"/>
      <c r="AA224" s="2"/>
    </row>
    <row r="225" spans="1:730" ht="42" customHeight="1" x14ac:dyDescent="0.2">
      <c r="A225" s="271" t="s">
        <v>102</v>
      </c>
      <c r="B225" s="271"/>
      <c r="C225" s="271"/>
      <c r="D225" s="271"/>
      <c r="E225" s="271"/>
      <c r="F225" s="271"/>
      <c r="G225" s="271"/>
      <c r="H225" s="271"/>
      <c r="I225" s="271"/>
      <c r="J225" s="271"/>
      <c r="K225" s="271"/>
      <c r="L225" s="271"/>
      <c r="M225" s="271"/>
      <c r="N225" s="271"/>
      <c r="S225" s="2"/>
      <c r="T225" s="2"/>
      <c r="U225" s="2"/>
      <c r="V225" s="2"/>
      <c r="W225" s="2"/>
      <c r="X225" s="2"/>
      <c r="Y225" s="2"/>
      <c r="Z225" s="2"/>
      <c r="AA225" s="2"/>
    </row>
    <row r="226" spans="1:730" ht="40.5" customHeight="1" x14ac:dyDescent="0.2">
      <c r="A226" s="271" t="s">
        <v>103</v>
      </c>
      <c r="B226" s="271"/>
      <c r="C226" s="271"/>
      <c r="D226" s="271"/>
      <c r="E226" s="271"/>
      <c r="F226" s="271"/>
      <c r="G226" s="271"/>
      <c r="H226" s="271"/>
      <c r="I226" s="271"/>
      <c r="J226" s="271"/>
      <c r="K226" s="271"/>
      <c r="L226" s="271"/>
      <c r="M226" s="271"/>
      <c r="N226" s="271"/>
      <c r="S226" s="2"/>
      <c r="T226" s="2"/>
      <c r="U226" s="2"/>
      <c r="V226" s="2"/>
      <c r="W226" s="2"/>
      <c r="X226" s="2"/>
      <c r="Y226" s="2"/>
      <c r="Z226" s="2"/>
      <c r="AA226" s="2"/>
    </row>
    <row r="227" spans="1:730" ht="27" customHeight="1" x14ac:dyDescent="0.2">
      <c r="A227" s="62" t="s">
        <v>104</v>
      </c>
      <c r="B227" s="62" t="s">
        <v>115</v>
      </c>
      <c r="C227" s="62"/>
      <c r="D227" s="62"/>
      <c r="E227" s="62"/>
      <c r="F227" s="62"/>
      <c r="G227" s="144"/>
      <c r="H227" s="62"/>
      <c r="I227" s="62"/>
      <c r="J227" s="62"/>
      <c r="K227" s="62"/>
      <c r="L227" s="62"/>
      <c r="M227" s="62"/>
      <c r="N227" s="62"/>
      <c r="S227" s="2"/>
      <c r="T227" s="2"/>
      <c r="U227" s="2"/>
      <c r="V227" s="2"/>
      <c r="W227" s="2"/>
      <c r="X227" s="2"/>
      <c r="Y227" s="2"/>
      <c r="Z227" s="2"/>
      <c r="AA227" s="2"/>
    </row>
    <row r="228" spans="1:730" ht="66" customHeight="1" x14ac:dyDescent="0.2">
      <c r="A228" s="62" t="s">
        <v>105</v>
      </c>
      <c r="B228" s="62" t="s">
        <v>115</v>
      </c>
      <c r="C228" s="62"/>
      <c r="D228" s="62"/>
      <c r="E228" s="62"/>
      <c r="F228" s="62"/>
      <c r="G228" s="144"/>
      <c r="H228" s="62"/>
      <c r="I228" s="62"/>
      <c r="J228" s="62"/>
      <c r="K228" s="62"/>
      <c r="L228" s="62"/>
      <c r="M228" s="62"/>
      <c r="N228" s="62"/>
      <c r="S228" s="2"/>
      <c r="T228" s="2"/>
      <c r="U228" s="2"/>
      <c r="V228" s="2"/>
      <c r="W228" s="2"/>
      <c r="X228" s="2"/>
      <c r="Y228" s="2"/>
      <c r="Z228" s="2"/>
      <c r="AA228" s="2"/>
    </row>
    <row r="229" spans="1:730" ht="17.25" customHeight="1" x14ac:dyDescent="0.2">
      <c r="A229" s="73" t="s">
        <v>88</v>
      </c>
      <c r="B229" s="73"/>
      <c r="C229" s="73">
        <f>C227+C228</f>
        <v>0</v>
      </c>
      <c r="D229" s="73">
        <f t="shared" ref="D229:H229" si="57">D227+D228</f>
        <v>0</v>
      </c>
      <c r="E229" s="73">
        <f t="shared" si="57"/>
        <v>0</v>
      </c>
      <c r="F229" s="73">
        <f t="shared" si="57"/>
        <v>0</v>
      </c>
      <c r="G229" s="159">
        <f t="shared" si="57"/>
        <v>0</v>
      </c>
      <c r="H229" s="73">
        <f t="shared" si="57"/>
        <v>0</v>
      </c>
      <c r="I229" s="73"/>
      <c r="J229" s="73"/>
      <c r="K229" s="73"/>
      <c r="L229" s="73"/>
      <c r="M229" s="73"/>
      <c r="N229" s="73"/>
      <c r="S229" s="2"/>
      <c r="T229" s="2"/>
      <c r="U229" s="2"/>
      <c r="V229" s="2"/>
      <c r="W229" s="2"/>
      <c r="X229" s="2"/>
      <c r="Y229" s="2"/>
      <c r="Z229" s="2"/>
      <c r="AA229" s="2"/>
    </row>
    <row r="230" spans="1:730" x14ac:dyDescent="0.2">
      <c r="A230" s="25" t="s">
        <v>34</v>
      </c>
      <c r="B230" s="37"/>
      <c r="C230" s="25">
        <f>C229</f>
        <v>0</v>
      </c>
      <c r="D230" s="25">
        <f t="shared" ref="D230:H230" si="58">D229</f>
        <v>0</v>
      </c>
      <c r="E230" s="25">
        <f t="shared" si="58"/>
        <v>0</v>
      </c>
      <c r="F230" s="25">
        <f t="shared" si="58"/>
        <v>0</v>
      </c>
      <c r="G230" s="36">
        <f t="shared" si="58"/>
        <v>0</v>
      </c>
      <c r="H230" s="25">
        <f t="shared" si="58"/>
        <v>0</v>
      </c>
      <c r="I230" s="37"/>
      <c r="J230" s="37"/>
      <c r="K230" s="37"/>
      <c r="L230" s="37"/>
      <c r="M230" s="37"/>
      <c r="N230" s="37"/>
      <c r="S230" s="2"/>
      <c r="T230" s="2"/>
      <c r="U230" s="2"/>
      <c r="V230" s="2"/>
      <c r="W230" s="2"/>
      <c r="X230" s="2"/>
      <c r="Y230" s="2"/>
      <c r="Z230" s="2"/>
      <c r="AA230" s="2"/>
    </row>
    <row r="231" spans="1:730" x14ac:dyDescent="0.2">
      <c r="A231" s="281"/>
      <c r="B231" s="282"/>
      <c r="C231" s="282"/>
      <c r="D231" s="282"/>
      <c r="E231" s="282"/>
      <c r="F231" s="282"/>
      <c r="G231" s="282"/>
      <c r="H231" s="282"/>
      <c r="I231" s="282"/>
      <c r="J231" s="282"/>
      <c r="K231" s="282"/>
      <c r="L231" s="282"/>
      <c r="M231" s="282"/>
      <c r="N231" s="283"/>
      <c r="S231" s="2"/>
      <c r="T231" s="2"/>
      <c r="U231" s="2"/>
      <c r="V231" s="2"/>
      <c r="W231" s="2"/>
      <c r="X231" s="2"/>
      <c r="Y231" s="2"/>
      <c r="Z231" s="2"/>
      <c r="AA231" s="2"/>
    </row>
    <row r="232" spans="1:730" ht="34.5" customHeight="1" x14ac:dyDescent="0.2">
      <c r="A232" s="272" t="s">
        <v>171</v>
      </c>
      <c r="B232" s="273"/>
      <c r="C232" s="273"/>
      <c r="D232" s="273"/>
      <c r="E232" s="273"/>
      <c r="F232" s="273"/>
      <c r="G232" s="273"/>
      <c r="H232" s="273"/>
      <c r="I232" s="273"/>
      <c r="J232" s="273"/>
      <c r="K232" s="273"/>
      <c r="L232" s="273"/>
      <c r="M232" s="273"/>
      <c r="N232" s="274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  <c r="DG232" s="50"/>
      <c r="DH232" s="50"/>
      <c r="DI232" s="50"/>
      <c r="DJ232" s="50"/>
      <c r="DK232" s="50"/>
      <c r="DL232" s="50"/>
      <c r="DM232" s="50"/>
      <c r="DN232" s="50"/>
      <c r="DO232" s="50"/>
      <c r="DP232" s="50"/>
      <c r="DQ232" s="50"/>
      <c r="DR232" s="50"/>
      <c r="DS232" s="50"/>
      <c r="DT232" s="50"/>
      <c r="DU232" s="50"/>
      <c r="DV232" s="50"/>
      <c r="DW232" s="50"/>
      <c r="DX232" s="50"/>
      <c r="DY232" s="50"/>
      <c r="DZ232" s="50"/>
      <c r="EA232" s="50"/>
      <c r="EB232" s="50"/>
      <c r="EC232" s="50"/>
      <c r="ED232" s="50"/>
      <c r="EE232" s="50"/>
      <c r="EF232" s="50"/>
      <c r="EG232" s="50"/>
      <c r="EH232" s="50"/>
      <c r="EI232" s="50"/>
      <c r="EJ232" s="50"/>
      <c r="EK232" s="50"/>
      <c r="EL232" s="50"/>
      <c r="EM232" s="50"/>
      <c r="EN232" s="50"/>
      <c r="EO232" s="50"/>
      <c r="EP232" s="50"/>
      <c r="EQ232" s="50"/>
      <c r="ER232" s="50"/>
      <c r="ES232" s="50"/>
      <c r="ET232" s="50"/>
      <c r="EU232" s="50"/>
      <c r="EV232" s="50"/>
      <c r="EW232" s="50"/>
      <c r="EX232" s="50"/>
      <c r="EY232" s="50"/>
      <c r="EZ232" s="50"/>
      <c r="FA232" s="50"/>
      <c r="FB232" s="50"/>
      <c r="FC232" s="50"/>
      <c r="FD232" s="50"/>
      <c r="FE232" s="50"/>
      <c r="FF232" s="50"/>
      <c r="FG232" s="50"/>
      <c r="FH232" s="50"/>
      <c r="FI232" s="50"/>
      <c r="FJ232" s="50"/>
      <c r="FK232" s="50"/>
      <c r="FL232" s="50"/>
      <c r="FM232" s="50"/>
      <c r="FN232" s="50"/>
      <c r="FO232" s="50"/>
      <c r="FP232" s="50"/>
      <c r="FQ232" s="50"/>
      <c r="FR232" s="50"/>
      <c r="FS232" s="50"/>
      <c r="FT232" s="50"/>
      <c r="FU232" s="50"/>
      <c r="FV232" s="50"/>
      <c r="FW232" s="50"/>
      <c r="FX232" s="50"/>
      <c r="FY232" s="50"/>
      <c r="FZ232" s="50"/>
      <c r="GA232" s="50"/>
      <c r="GB232" s="50"/>
      <c r="GC232" s="50"/>
      <c r="GD232" s="50"/>
      <c r="GE232" s="50"/>
      <c r="GF232" s="50"/>
      <c r="GG232" s="50"/>
      <c r="GH232" s="50"/>
      <c r="GI232" s="50"/>
      <c r="GJ232" s="50"/>
      <c r="GK232" s="50"/>
      <c r="GL232" s="50"/>
      <c r="GM232" s="50"/>
      <c r="GN232" s="50"/>
      <c r="GO232" s="50"/>
      <c r="GP232" s="50"/>
      <c r="GQ232" s="50"/>
      <c r="GR232" s="50"/>
      <c r="GS232" s="50"/>
      <c r="GT232" s="50"/>
      <c r="GU232" s="50"/>
      <c r="GV232" s="50"/>
      <c r="GW232" s="50"/>
      <c r="GX232" s="50"/>
      <c r="GY232" s="50"/>
      <c r="GZ232" s="50"/>
      <c r="HA232" s="50"/>
      <c r="HB232" s="50"/>
      <c r="HC232" s="50"/>
      <c r="HD232" s="50"/>
      <c r="HE232" s="50"/>
      <c r="HF232" s="50"/>
      <c r="HG232" s="50"/>
      <c r="HH232" s="50"/>
      <c r="HI232" s="50"/>
      <c r="HJ232" s="50"/>
      <c r="HK232" s="50"/>
      <c r="HL232" s="50"/>
      <c r="HM232" s="50"/>
      <c r="HN232" s="50"/>
      <c r="HO232" s="50"/>
      <c r="HP232" s="50"/>
      <c r="HQ232" s="50"/>
      <c r="HR232" s="50"/>
      <c r="HS232" s="50"/>
      <c r="HT232" s="50"/>
      <c r="HU232" s="50"/>
      <c r="HV232" s="50"/>
      <c r="HW232" s="50"/>
      <c r="HX232" s="50"/>
      <c r="HY232" s="50"/>
      <c r="HZ232" s="50"/>
      <c r="IA232" s="50"/>
      <c r="IB232" s="50"/>
      <c r="IC232" s="50"/>
      <c r="ID232" s="50"/>
      <c r="IE232" s="50"/>
      <c r="IF232" s="50"/>
      <c r="IG232" s="50"/>
      <c r="IH232" s="50"/>
      <c r="II232" s="50"/>
      <c r="IJ232" s="50"/>
      <c r="IK232" s="50"/>
      <c r="IL232" s="50"/>
      <c r="IM232" s="50"/>
      <c r="IN232" s="50"/>
      <c r="IO232" s="50"/>
      <c r="IP232" s="50"/>
      <c r="IQ232" s="50"/>
      <c r="IR232" s="50"/>
      <c r="IS232" s="50"/>
      <c r="IT232" s="50"/>
      <c r="IU232" s="50"/>
      <c r="IV232" s="50"/>
      <c r="IW232" s="50"/>
      <c r="IX232" s="50"/>
      <c r="IY232" s="50"/>
      <c r="IZ232" s="50"/>
      <c r="JA232" s="50"/>
      <c r="JB232" s="50"/>
      <c r="JC232" s="50"/>
      <c r="JD232" s="50"/>
      <c r="JE232" s="50"/>
      <c r="JF232" s="50"/>
      <c r="JG232" s="50"/>
      <c r="JH232" s="50"/>
      <c r="JI232" s="50"/>
      <c r="JJ232" s="50"/>
      <c r="JK232" s="50"/>
      <c r="JL232" s="50"/>
      <c r="JM232" s="50"/>
      <c r="JN232" s="50"/>
      <c r="JO232" s="50"/>
      <c r="JP232" s="50"/>
      <c r="JQ232" s="50"/>
      <c r="JR232" s="50"/>
      <c r="JS232" s="50"/>
      <c r="JT232" s="50"/>
      <c r="JU232" s="50"/>
      <c r="JV232" s="50"/>
      <c r="JW232" s="50"/>
      <c r="JX232" s="50"/>
      <c r="JY232" s="50"/>
      <c r="JZ232" s="50"/>
      <c r="KA232" s="50"/>
      <c r="KB232" s="50"/>
      <c r="KC232" s="50"/>
      <c r="KD232" s="50"/>
      <c r="KE232" s="50"/>
      <c r="KF232" s="50"/>
      <c r="KG232" s="50"/>
      <c r="KH232" s="50"/>
      <c r="KI232" s="50"/>
      <c r="KJ232" s="50"/>
      <c r="KK232" s="50"/>
      <c r="KL232" s="50"/>
      <c r="KM232" s="50"/>
      <c r="KN232" s="50"/>
      <c r="KO232" s="50"/>
      <c r="KP232" s="50"/>
      <c r="KQ232" s="50"/>
      <c r="KR232" s="50"/>
      <c r="KS232" s="50"/>
      <c r="KT232" s="50"/>
      <c r="KU232" s="50"/>
      <c r="KV232" s="50"/>
      <c r="KW232" s="50"/>
      <c r="KX232" s="50"/>
      <c r="KY232" s="50"/>
      <c r="KZ232" s="50"/>
      <c r="LA232" s="50"/>
      <c r="LB232" s="50"/>
      <c r="LC232" s="50"/>
      <c r="LD232" s="50"/>
      <c r="LE232" s="50"/>
      <c r="LF232" s="50"/>
      <c r="LG232" s="50"/>
      <c r="LH232" s="50"/>
      <c r="LI232" s="50"/>
      <c r="LJ232" s="50"/>
      <c r="LK232" s="50"/>
      <c r="LL232" s="50"/>
      <c r="LM232" s="50"/>
      <c r="LN232" s="50"/>
      <c r="LO232" s="50"/>
      <c r="LP232" s="50"/>
      <c r="LQ232" s="50"/>
      <c r="LR232" s="50"/>
      <c r="LS232" s="50"/>
      <c r="LT232" s="50"/>
      <c r="LU232" s="50"/>
      <c r="LV232" s="50"/>
      <c r="LW232" s="50"/>
      <c r="LX232" s="50"/>
      <c r="LY232" s="50"/>
      <c r="LZ232" s="50"/>
      <c r="MA232" s="50"/>
      <c r="MB232" s="50"/>
      <c r="MC232" s="50"/>
      <c r="MD232" s="50"/>
      <c r="ME232" s="50"/>
      <c r="MF232" s="50"/>
      <c r="MG232" s="50"/>
      <c r="MH232" s="50"/>
      <c r="MI232" s="50"/>
      <c r="MJ232" s="50"/>
      <c r="MK232" s="50"/>
      <c r="ML232" s="50"/>
      <c r="MM232" s="50"/>
      <c r="MN232" s="50"/>
      <c r="MO232" s="50"/>
      <c r="MP232" s="50"/>
      <c r="MQ232" s="50"/>
      <c r="MR232" s="50"/>
      <c r="MS232" s="50"/>
      <c r="MT232" s="50"/>
      <c r="MU232" s="50"/>
      <c r="MV232" s="50"/>
      <c r="MW232" s="50"/>
      <c r="MX232" s="50"/>
      <c r="MY232" s="50"/>
      <c r="MZ232" s="50"/>
      <c r="NA232" s="50"/>
      <c r="NB232" s="50"/>
      <c r="NC232" s="50"/>
      <c r="ND232" s="50"/>
      <c r="NE232" s="50"/>
      <c r="NF232" s="50"/>
      <c r="NG232" s="50"/>
      <c r="NH232" s="50"/>
      <c r="NI232" s="50"/>
      <c r="NJ232" s="50"/>
      <c r="NK232" s="50"/>
      <c r="NL232" s="50"/>
      <c r="NM232" s="50"/>
      <c r="NN232" s="50"/>
      <c r="NO232" s="50"/>
      <c r="NP232" s="50"/>
      <c r="NQ232" s="50"/>
      <c r="NR232" s="50"/>
      <c r="NS232" s="50"/>
      <c r="NT232" s="50"/>
      <c r="NU232" s="50"/>
      <c r="NV232" s="50"/>
      <c r="NW232" s="50"/>
      <c r="NX232" s="50"/>
      <c r="NY232" s="50"/>
      <c r="NZ232" s="50"/>
      <c r="OA232" s="50"/>
      <c r="OB232" s="50"/>
      <c r="OC232" s="50"/>
      <c r="OD232" s="50"/>
      <c r="OE232" s="50"/>
      <c r="OF232" s="50"/>
      <c r="OG232" s="50"/>
      <c r="OH232" s="50"/>
      <c r="OI232" s="50"/>
      <c r="OJ232" s="50"/>
      <c r="OK232" s="50"/>
      <c r="OL232" s="50"/>
      <c r="OM232" s="50"/>
      <c r="ON232" s="50"/>
      <c r="OO232" s="50"/>
      <c r="OP232" s="50"/>
      <c r="OQ232" s="50"/>
      <c r="OR232" s="50"/>
      <c r="OS232" s="50"/>
      <c r="OT232" s="50"/>
      <c r="OU232" s="50"/>
      <c r="OV232" s="50"/>
      <c r="OW232" s="50"/>
      <c r="OX232" s="50"/>
      <c r="OY232" s="50"/>
      <c r="OZ232" s="50"/>
      <c r="PA232" s="50"/>
      <c r="PB232" s="50"/>
      <c r="PC232" s="50"/>
      <c r="PD232" s="50"/>
      <c r="PE232" s="50"/>
      <c r="PF232" s="50"/>
      <c r="PG232" s="50"/>
      <c r="PH232" s="50"/>
      <c r="PI232" s="50"/>
      <c r="PJ232" s="50"/>
      <c r="PK232" s="50"/>
      <c r="PL232" s="50"/>
      <c r="PM232" s="50"/>
      <c r="PN232" s="50"/>
      <c r="PO232" s="50"/>
      <c r="PP232" s="50"/>
      <c r="PQ232" s="50"/>
      <c r="PR232" s="50"/>
      <c r="PS232" s="50"/>
      <c r="PT232" s="50"/>
      <c r="PU232" s="50"/>
      <c r="PV232" s="50"/>
      <c r="PW232" s="50"/>
      <c r="PX232" s="50"/>
      <c r="PY232" s="50"/>
      <c r="PZ232" s="50"/>
      <c r="QA232" s="50"/>
      <c r="QB232" s="50"/>
      <c r="QC232" s="50"/>
      <c r="QD232" s="50"/>
      <c r="QE232" s="50"/>
      <c r="QF232" s="50"/>
      <c r="QG232" s="50"/>
      <c r="QH232" s="50"/>
      <c r="QI232" s="50"/>
      <c r="QJ232" s="50"/>
      <c r="QK232" s="50"/>
      <c r="QL232" s="50"/>
      <c r="QM232" s="50"/>
      <c r="QN232" s="50"/>
      <c r="QO232" s="50"/>
      <c r="QP232" s="50"/>
      <c r="QQ232" s="50"/>
      <c r="QR232" s="50"/>
      <c r="QS232" s="50"/>
      <c r="QT232" s="50"/>
      <c r="QU232" s="50"/>
      <c r="QV232" s="50"/>
      <c r="QW232" s="50"/>
      <c r="QX232" s="50"/>
      <c r="QY232" s="50"/>
      <c r="QZ232" s="50"/>
      <c r="RA232" s="50"/>
      <c r="RB232" s="50"/>
      <c r="RC232" s="50"/>
      <c r="RD232" s="50"/>
      <c r="RE232" s="50"/>
      <c r="RF232" s="50"/>
      <c r="RG232" s="50"/>
      <c r="RH232" s="50"/>
      <c r="RI232" s="50"/>
      <c r="RJ232" s="50"/>
      <c r="RK232" s="50"/>
      <c r="RL232" s="50"/>
      <c r="RM232" s="50"/>
      <c r="RN232" s="50"/>
      <c r="RO232" s="50"/>
      <c r="RP232" s="50"/>
      <c r="RQ232" s="50"/>
      <c r="RR232" s="50"/>
      <c r="RS232" s="50"/>
      <c r="RT232" s="50"/>
      <c r="RU232" s="50"/>
      <c r="RV232" s="50"/>
      <c r="RW232" s="50"/>
      <c r="RX232" s="50"/>
      <c r="RY232" s="50"/>
      <c r="RZ232" s="50"/>
      <c r="SA232" s="50"/>
      <c r="SB232" s="50"/>
      <c r="SC232" s="50"/>
      <c r="SD232" s="50"/>
      <c r="SE232" s="50"/>
      <c r="SF232" s="50"/>
      <c r="SG232" s="50"/>
      <c r="SH232" s="50"/>
      <c r="SI232" s="50"/>
      <c r="SJ232" s="50"/>
      <c r="SK232" s="50"/>
      <c r="SL232" s="50"/>
      <c r="SM232" s="50"/>
      <c r="SN232" s="50"/>
      <c r="SO232" s="50"/>
      <c r="SP232" s="50"/>
      <c r="SQ232" s="50"/>
      <c r="SR232" s="50"/>
      <c r="SS232" s="50"/>
      <c r="ST232" s="50"/>
      <c r="SU232" s="50"/>
      <c r="SV232" s="50"/>
      <c r="SW232" s="50"/>
      <c r="SX232" s="50"/>
      <c r="SY232" s="50"/>
      <c r="SZ232" s="50"/>
      <c r="TA232" s="50"/>
      <c r="TB232" s="50"/>
      <c r="TC232" s="50"/>
      <c r="TD232" s="50"/>
      <c r="TE232" s="50"/>
      <c r="TF232" s="50"/>
      <c r="TG232" s="50"/>
      <c r="TH232" s="50"/>
      <c r="TI232" s="50"/>
      <c r="TJ232" s="50"/>
      <c r="TK232" s="50"/>
      <c r="TL232" s="50"/>
      <c r="TM232" s="50"/>
      <c r="TN232" s="50"/>
      <c r="TO232" s="50"/>
      <c r="TP232" s="50"/>
      <c r="TQ232" s="50"/>
      <c r="TR232" s="50"/>
      <c r="TS232" s="50"/>
      <c r="TT232" s="50"/>
      <c r="TU232" s="50"/>
      <c r="TV232" s="50"/>
      <c r="TW232" s="50"/>
      <c r="TX232" s="50"/>
      <c r="TY232" s="50"/>
      <c r="TZ232" s="50"/>
      <c r="UA232" s="50"/>
      <c r="UB232" s="50"/>
      <c r="UC232" s="50"/>
      <c r="UD232" s="50"/>
      <c r="UE232" s="50"/>
      <c r="UF232" s="50"/>
      <c r="UG232" s="50"/>
      <c r="UH232" s="50"/>
      <c r="UI232" s="50"/>
      <c r="UJ232" s="50"/>
      <c r="UK232" s="50"/>
      <c r="UL232" s="50"/>
      <c r="UM232" s="50"/>
      <c r="UN232" s="50"/>
      <c r="UO232" s="50"/>
      <c r="UP232" s="50"/>
      <c r="UQ232" s="50"/>
      <c r="UR232" s="50"/>
      <c r="US232" s="50"/>
      <c r="UT232" s="50"/>
      <c r="UU232" s="50"/>
      <c r="UV232" s="50"/>
      <c r="UW232" s="50"/>
      <c r="UX232" s="50"/>
      <c r="UY232" s="50"/>
      <c r="UZ232" s="50"/>
      <c r="VA232" s="50"/>
      <c r="VB232" s="50"/>
      <c r="VC232" s="50"/>
      <c r="VD232" s="50"/>
      <c r="VE232" s="50"/>
      <c r="VF232" s="50"/>
      <c r="VG232" s="50"/>
      <c r="VH232" s="50"/>
      <c r="VI232" s="50"/>
      <c r="VJ232" s="50"/>
      <c r="VK232" s="50"/>
      <c r="VL232" s="50"/>
      <c r="VM232" s="50"/>
      <c r="VN232" s="50"/>
      <c r="VO232" s="50"/>
      <c r="VP232" s="50"/>
      <c r="VQ232" s="50"/>
      <c r="VR232" s="50"/>
      <c r="VS232" s="50"/>
      <c r="VT232" s="50"/>
      <c r="VU232" s="50"/>
      <c r="VV232" s="50"/>
      <c r="VW232" s="50"/>
      <c r="VX232" s="50"/>
      <c r="VY232" s="50"/>
      <c r="VZ232" s="50"/>
      <c r="WA232" s="50"/>
      <c r="WB232" s="50"/>
      <c r="WC232" s="50"/>
      <c r="WD232" s="50"/>
      <c r="WE232" s="50"/>
      <c r="WF232" s="50"/>
      <c r="WG232" s="50"/>
      <c r="WH232" s="50"/>
      <c r="WI232" s="50"/>
      <c r="WJ232" s="50"/>
      <c r="WK232" s="50"/>
      <c r="WL232" s="50"/>
      <c r="WM232" s="50"/>
      <c r="WN232" s="50"/>
      <c r="WO232" s="50"/>
      <c r="WP232" s="50"/>
      <c r="WQ232" s="50"/>
      <c r="WR232" s="50"/>
      <c r="WS232" s="50"/>
      <c r="WT232" s="50"/>
      <c r="WU232" s="50"/>
      <c r="WV232" s="50"/>
      <c r="WW232" s="50"/>
      <c r="WX232" s="50"/>
      <c r="WY232" s="50"/>
      <c r="WZ232" s="50"/>
      <c r="XA232" s="50"/>
      <c r="XB232" s="50"/>
      <c r="XC232" s="50"/>
      <c r="XD232" s="50"/>
      <c r="XE232" s="50"/>
      <c r="XF232" s="50"/>
      <c r="XG232" s="50"/>
      <c r="XH232" s="50"/>
      <c r="XI232" s="50"/>
      <c r="XJ232" s="50"/>
      <c r="XK232" s="50"/>
      <c r="XL232" s="50"/>
      <c r="XM232" s="50"/>
      <c r="XN232" s="50"/>
      <c r="XO232" s="50"/>
      <c r="XP232" s="50"/>
      <c r="XQ232" s="50"/>
      <c r="XR232" s="50"/>
      <c r="XS232" s="50"/>
      <c r="XT232" s="50"/>
      <c r="XU232" s="50"/>
      <c r="XV232" s="50"/>
      <c r="XW232" s="50"/>
      <c r="XX232" s="50"/>
      <c r="XY232" s="50"/>
      <c r="XZ232" s="50"/>
      <c r="YA232" s="50"/>
      <c r="YB232" s="50"/>
      <c r="YC232" s="50"/>
      <c r="YD232" s="50"/>
      <c r="YE232" s="50"/>
      <c r="YF232" s="50"/>
      <c r="YG232" s="50"/>
      <c r="YH232" s="50"/>
      <c r="YI232" s="50"/>
      <c r="YJ232" s="50"/>
      <c r="YK232" s="50"/>
      <c r="YL232" s="50"/>
      <c r="YM232" s="50"/>
      <c r="YN232" s="50"/>
      <c r="YO232" s="50"/>
      <c r="YP232" s="50"/>
      <c r="YQ232" s="50"/>
      <c r="YR232" s="50"/>
      <c r="YS232" s="50"/>
      <c r="YT232" s="50"/>
      <c r="YU232" s="50"/>
      <c r="YV232" s="50"/>
      <c r="YW232" s="50"/>
      <c r="YX232" s="50"/>
      <c r="YY232" s="50"/>
      <c r="YZ232" s="50"/>
      <c r="ZA232" s="50"/>
      <c r="ZB232" s="50"/>
      <c r="ZC232" s="50"/>
      <c r="ZD232" s="50"/>
      <c r="ZE232" s="50"/>
      <c r="ZF232" s="50"/>
      <c r="ZG232" s="50"/>
      <c r="ZH232" s="50"/>
      <c r="ZI232" s="50"/>
      <c r="ZJ232" s="50"/>
      <c r="ZK232" s="50"/>
      <c r="ZL232" s="50"/>
      <c r="ZM232" s="50"/>
      <c r="ZN232" s="50"/>
      <c r="ZO232" s="50"/>
      <c r="ZP232" s="50"/>
      <c r="ZQ232" s="50"/>
      <c r="ZR232" s="50"/>
      <c r="ZS232" s="50"/>
      <c r="ZT232" s="50"/>
      <c r="ZU232" s="50"/>
      <c r="ZV232" s="50"/>
      <c r="ZW232" s="50"/>
      <c r="ZX232" s="50"/>
      <c r="ZY232" s="50"/>
      <c r="ZZ232" s="50"/>
      <c r="AAA232" s="50"/>
      <c r="AAB232" s="50"/>
      <c r="AAC232" s="50"/>
      <c r="AAD232" s="50"/>
      <c r="AAE232" s="50"/>
      <c r="AAF232" s="50"/>
      <c r="AAG232" s="50"/>
      <c r="AAH232" s="50"/>
      <c r="AAI232" s="50"/>
      <c r="AAJ232" s="50"/>
      <c r="AAK232" s="50"/>
      <c r="AAL232" s="50"/>
      <c r="AAM232" s="50"/>
      <c r="AAN232" s="50"/>
      <c r="AAO232" s="50"/>
      <c r="AAP232" s="50"/>
      <c r="AAQ232" s="50"/>
      <c r="AAR232" s="50"/>
      <c r="AAS232" s="50"/>
      <c r="AAT232" s="50"/>
      <c r="AAU232" s="50"/>
      <c r="AAV232" s="50"/>
      <c r="AAW232" s="50"/>
      <c r="AAX232" s="50"/>
      <c r="AAY232" s="50"/>
      <c r="AAZ232" s="50"/>
      <c r="ABA232" s="50"/>
      <c r="ABB232" s="50"/>
    </row>
    <row r="233" spans="1:730" ht="42" customHeight="1" x14ac:dyDescent="0.2">
      <c r="A233" s="275" t="s">
        <v>98</v>
      </c>
      <c r="B233" s="276"/>
      <c r="C233" s="276"/>
      <c r="D233" s="276"/>
      <c r="E233" s="276"/>
      <c r="F233" s="276"/>
      <c r="G233" s="276"/>
      <c r="H233" s="276"/>
      <c r="I233" s="276"/>
      <c r="J233" s="276"/>
      <c r="K233" s="276"/>
      <c r="L233" s="276"/>
      <c r="M233" s="276"/>
      <c r="N233" s="277"/>
      <c r="S233" s="2"/>
      <c r="T233" s="2"/>
      <c r="U233" s="2"/>
      <c r="V233" s="2"/>
      <c r="W233" s="2"/>
      <c r="X233" s="2"/>
      <c r="Y233" s="2"/>
      <c r="Z233" s="2"/>
      <c r="AA233" s="2"/>
    </row>
    <row r="234" spans="1:730" ht="79.5" customHeight="1" x14ac:dyDescent="0.2">
      <c r="A234" s="275" t="s">
        <v>99</v>
      </c>
      <c r="B234" s="276"/>
      <c r="C234" s="276"/>
      <c r="D234" s="276"/>
      <c r="E234" s="276"/>
      <c r="F234" s="276"/>
      <c r="G234" s="276"/>
      <c r="H234" s="276"/>
      <c r="I234" s="276"/>
      <c r="J234" s="276"/>
      <c r="K234" s="276"/>
      <c r="L234" s="276"/>
      <c r="M234" s="276"/>
      <c r="N234" s="277"/>
      <c r="S234" s="2"/>
      <c r="T234" s="2"/>
      <c r="U234" s="2"/>
      <c r="V234" s="2"/>
      <c r="W234" s="2"/>
      <c r="X234" s="2"/>
      <c r="Y234" s="2"/>
      <c r="Z234" s="2"/>
      <c r="AA234" s="2"/>
    </row>
    <row r="235" spans="1:730" ht="52.5" customHeight="1" x14ac:dyDescent="0.2">
      <c r="A235" s="62" t="s">
        <v>165</v>
      </c>
      <c r="B235" s="64" t="s">
        <v>166</v>
      </c>
      <c r="C235" s="21"/>
      <c r="D235" s="21"/>
      <c r="E235" s="21"/>
      <c r="F235" s="21"/>
      <c r="G235" s="21"/>
      <c r="H235" s="21"/>
      <c r="I235" s="21"/>
      <c r="J235" s="21"/>
      <c r="K235" s="21"/>
      <c r="L235" s="119"/>
      <c r="M235" s="119"/>
      <c r="N235" s="119"/>
      <c r="S235" s="2"/>
      <c r="T235" s="2"/>
      <c r="U235" s="2"/>
      <c r="V235" s="2"/>
      <c r="W235" s="2"/>
      <c r="X235" s="2"/>
      <c r="Y235" s="2"/>
      <c r="Z235" s="2"/>
      <c r="AA235" s="2"/>
    </row>
    <row r="236" spans="1:730" ht="12.75" customHeight="1" x14ac:dyDescent="0.2">
      <c r="A236" s="113" t="s">
        <v>158</v>
      </c>
      <c r="B236" s="107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S236" s="2"/>
      <c r="T236" s="2"/>
      <c r="U236" s="2"/>
      <c r="V236" s="2"/>
      <c r="W236" s="2"/>
      <c r="X236" s="2"/>
      <c r="Y236" s="2"/>
      <c r="Z236" s="2"/>
      <c r="AA236" s="2"/>
    </row>
    <row r="237" spans="1:730" ht="12.75" customHeight="1" x14ac:dyDescent="0.2">
      <c r="A237" s="113" t="s">
        <v>88</v>
      </c>
      <c r="B237" s="107"/>
      <c r="C237" s="21"/>
      <c r="D237" s="21"/>
      <c r="E237" s="21">
        <f>E235</f>
        <v>0</v>
      </c>
      <c r="F237" s="21">
        <f t="shared" ref="F237:H237" si="59">F235</f>
        <v>0</v>
      </c>
      <c r="G237" s="21">
        <f t="shared" si="59"/>
        <v>0</v>
      </c>
      <c r="H237" s="21">
        <f t="shared" si="59"/>
        <v>0</v>
      </c>
      <c r="I237" s="21"/>
      <c r="J237" s="21"/>
      <c r="K237" s="21"/>
      <c r="L237" s="21"/>
      <c r="M237" s="21"/>
      <c r="N237" s="21"/>
      <c r="S237" s="2"/>
      <c r="T237" s="2"/>
      <c r="U237" s="2"/>
      <c r="V237" s="2"/>
      <c r="W237" s="2"/>
      <c r="X237" s="2"/>
      <c r="Y237" s="2"/>
      <c r="Z237" s="2"/>
      <c r="AA237" s="2"/>
    </row>
    <row r="238" spans="1:730" ht="12.75" customHeight="1" x14ac:dyDescent="0.2">
      <c r="A238" s="28" t="s">
        <v>170</v>
      </c>
      <c r="B238" s="7"/>
      <c r="C238" s="143">
        <f t="shared" ref="C238:D238" si="60">C235</f>
        <v>0</v>
      </c>
      <c r="D238" s="143">
        <f t="shared" si="60"/>
        <v>0</v>
      </c>
      <c r="E238" s="143">
        <f>E235+E236</f>
        <v>0</v>
      </c>
      <c r="F238" s="143">
        <f t="shared" ref="F238:H238" si="61">F235+F236</f>
        <v>0</v>
      </c>
      <c r="G238" s="143">
        <f t="shared" si="61"/>
        <v>0</v>
      </c>
      <c r="H238" s="143">
        <f t="shared" si="61"/>
        <v>0</v>
      </c>
      <c r="I238" s="32"/>
      <c r="J238" s="32"/>
      <c r="K238" s="32"/>
      <c r="L238" s="32"/>
      <c r="M238" s="32"/>
      <c r="N238" s="32"/>
      <c r="S238" s="2"/>
      <c r="T238" s="2"/>
      <c r="U238" s="2"/>
      <c r="V238" s="2"/>
      <c r="W238" s="2"/>
      <c r="X238" s="2"/>
      <c r="Y238" s="2"/>
      <c r="Z238" s="2"/>
      <c r="AA238" s="2"/>
    </row>
    <row r="239" spans="1:730" ht="29.25" customHeight="1" x14ac:dyDescent="0.2">
      <c r="A239" s="116" t="s">
        <v>106</v>
      </c>
      <c r="B239" s="92"/>
      <c r="C239" s="117">
        <f>C240+C241+C242+C243</f>
        <v>144950.50999999998</v>
      </c>
      <c r="D239" s="117">
        <f t="shared" ref="D239:H239" si="62">D240+D241+D242+D243</f>
        <v>10000</v>
      </c>
      <c r="E239" s="117">
        <f t="shared" si="62"/>
        <v>500</v>
      </c>
      <c r="F239" s="117">
        <f t="shared" si="62"/>
        <v>0</v>
      </c>
      <c r="G239" s="117">
        <f t="shared" si="62"/>
        <v>40110.189999999995</v>
      </c>
      <c r="H239" s="117">
        <f t="shared" si="62"/>
        <v>0</v>
      </c>
      <c r="I239" s="115"/>
      <c r="J239" s="115"/>
      <c r="K239" s="115"/>
      <c r="L239" s="115"/>
      <c r="M239" s="115"/>
      <c r="N239" s="115"/>
      <c r="S239" s="2"/>
      <c r="T239" s="2"/>
      <c r="U239" s="2"/>
      <c r="V239" s="2"/>
      <c r="W239" s="2"/>
      <c r="X239" s="2"/>
      <c r="Y239" s="2"/>
      <c r="Z239" s="2"/>
      <c r="AA239" s="2"/>
    </row>
    <row r="240" spans="1:730" ht="18" customHeight="1" x14ac:dyDescent="0.2">
      <c r="A240" s="93" t="s">
        <v>63</v>
      </c>
      <c r="B240" s="129" t="s">
        <v>88</v>
      </c>
      <c r="C240" s="130">
        <f>C22+C35+C47+C56+C73+C84+C96+C104+C115+C124+C132+C139+C157+C166+C175+C185+C194+C205+C213+C220+C229+C237</f>
        <v>144950.50999999998</v>
      </c>
      <c r="D240" s="130">
        <f t="shared" ref="D240:H240" si="63">D22+D35+D47+D56+D73+D84+D96+D104+D115+D124+D132+D139+D157+D166+D175+D185+D194+D205+D213+D220+D229+D237</f>
        <v>10000</v>
      </c>
      <c r="E240" s="130">
        <f t="shared" si="63"/>
        <v>500</v>
      </c>
      <c r="F240" s="130">
        <f t="shared" si="63"/>
        <v>0</v>
      </c>
      <c r="G240" s="130">
        <f>G22+G35+G47+G56+G65+G73+G84+G96+G104+G115+G124+G132+G139+G157+G166+G175+G185+G194+G205+G213+G220+G229+G237</f>
        <v>40110.189999999995</v>
      </c>
      <c r="H240" s="130">
        <f t="shared" si="63"/>
        <v>0</v>
      </c>
      <c r="I240" s="114"/>
      <c r="J240" s="114"/>
      <c r="K240" s="114"/>
      <c r="L240" s="114"/>
      <c r="M240" s="114"/>
      <c r="N240" s="114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24" customHeight="1" x14ac:dyDescent="0.2">
      <c r="A241" s="68"/>
      <c r="B241" s="66" t="s">
        <v>89</v>
      </c>
      <c r="C241" s="118">
        <f t="shared" ref="C241:H241" si="64">C23+C36+C83+C176+C186+C212+C221+C236</f>
        <v>0</v>
      </c>
      <c r="D241" s="118">
        <f t="shared" si="64"/>
        <v>0</v>
      </c>
      <c r="E241" s="118">
        <f t="shared" si="64"/>
        <v>0</v>
      </c>
      <c r="F241" s="118">
        <f t="shared" si="64"/>
        <v>0</v>
      </c>
      <c r="G241" s="118">
        <f t="shared" si="64"/>
        <v>0</v>
      </c>
      <c r="H241" s="118">
        <f t="shared" si="64"/>
        <v>0</v>
      </c>
      <c r="I241" s="32"/>
      <c r="J241" s="32"/>
      <c r="K241" s="32"/>
      <c r="L241" s="32"/>
      <c r="M241" s="32"/>
      <c r="N241" s="3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3.5" customHeight="1" x14ac:dyDescent="0.2">
      <c r="A242" s="58"/>
      <c r="B242" s="66" t="s">
        <v>35</v>
      </c>
      <c r="C242" s="118">
        <f t="shared" ref="C242:H242" si="65">C24+C37+C97+C105+C158</f>
        <v>0</v>
      </c>
      <c r="D242" s="118">
        <f t="shared" si="65"/>
        <v>0</v>
      </c>
      <c r="E242" s="118">
        <f t="shared" si="65"/>
        <v>0</v>
      </c>
      <c r="F242" s="118">
        <f t="shared" si="65"/>
        <v>0</v>
      </c>
      <c r="G242" s="118">
        <f t="shared" si="65"/>
        <v>0</v>
      </c>
      <c r="H242" s="118">
        <f t="shared" si="65"/>
        <v>0</v>
      </c>
      <c r="I242" s="32"/>
      <c r="J242" s="32"/>
      <c r="K242" s="32"/>
      <c r="L242" s="32"/>
      <c r="M242" s="32"/>
      <c r="N242" s="3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25.5" customHeight="1" x14ac:dyDescent="0.2">
      <c r="A243" s="58"/>
      <c r="B243" s="59" t="s">
        <v>107</v>
      </c>
      <c r="C243" s="118">
        <f t="shared" ref="C243:H243" si="66">C25+C38+C159</f>
        <v>0</v>
      </c>
      <c r="D243" s="118">
        <f t="shared" si="66"/>
        <v>0</v>
      </c>
      <c r="E243" s="118">
        <f t="shared" si="66"/>
        <v>0</v>
      </c>
      <c r="F243" s="118">
        <f t="shared" si="66"/>
        <v>0</v>
      </c>
      <c r="G243" s="118">
        <f t="shared" si="66"/>
        <v>0</v>
      </c>
      <c r="H243" s="118">
        <f t="shared" si="66"/>
        <v>0</v>
      </c>
      <c r="I243" s="32"/>
      <c r="J243" s="32"/>
      <c r="K243" s="32"/>
      <c r="L243" s="32"/>
      <c r="M243" s="32"/>
      <c r="N243" s="3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0.5" customHeight="1" x14ac:dyDescent="0.2">
      <c r="A244" s="60"/>
      <c r="B244" s="50"/>
      <c r="C244" s="61"/>
      <c r="D244" s="61"/>
      <c r="E244" s="61"/>
      <c r="F244" s="61"/>
      <c r="G244" s="160"/>
      <c r="H244" s="61"/>
      <c r="I244" s="50"/>
      <c r="J244" s="50"/>
      <c r="K244" s="50"/>
      <c r="L244" s="50"/>
      <c r="M244" s="50"/>
      <c r="N244" s="50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5.75" hidden="1" x14ac:dyDescent="0.2">
      <c r="A245" s="60"/>
      <c r="B245" s="50"/>
      <c r="C245" s="61"/>
      <c r="D245" s="61"/>
      <c r="E245" s="61"/>
      <c r="F245" s="61"/>
      <c r="G245" s="160"/>
      <c r="H245" s="61"/>
      <c r="I245" s="50"/>
      <c r="J245" s="50"/>
      <c r="K245" s="50"/>
      <c r="L245" s="50"/>
      <c r="M245" s="50"/>
      <c r="N245" s="50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idden="1" x14ac:dyDescent="0.2"/>
    <row r="247" spans="1:27" x14ac:dyDescent="0.2">
      <c r="A247" s="2" t="s">
        <v>108</v>
      </c>
      <c r="S247" s="2"/>
      <c r="T247" s="2"/>
      <c r="U247" s="2"/>
      <c r="V247" s="2"/>
      <c r="W247" s="2"/>
      <c r="X247" s="2"/>
      <c r="Y247" s="2"/>
      <c r="Z247" s="2"/>
      <c r="AA247" s="2"/>
    </row>
    <row r="248" spans="1:27" x14ac:dyDescent="0.2">
      <c r="A248" s="2" t="s">
        <v>109</v>
      </c>
      <c r="S248" s="2"/>
      <c r="T248" s="2"/>
      <c r="U248" s="2"/>
      <c r="V248" s="2"/>
      <c r="W248" s="2"/>
      <c r="X248" s="2"/>
      <c r="Y248" s="2"/>
      <c r="Z248" s="2"/>
      <c r="AA248" s="2"/>
    </row>
  </sheetData>
  <mergeCells count="102">
    <mergeCell ref="A2:N2"/>
    <mergeCell ref="D3:H3"/>
    <mergeCell ref="C4:I4"/>
    <mergeCell ref="C5:I5"/>
    <mergeCell ref="A7:A10"/>
    <mergeCell ref="B7:B10"/>
    <mergeCell ref="C7:H7"/>
    <mergeCell ref="I7:N7"/>
    <mergeCell ref="C8:D8"/>
    <mergeCell ref="E8:F8"/>
    <mergeCell ref="A13:N13"/>
    <mergeCell ref="A14:N14"/>
    <mergeCell ref="A15:N15"/>
    <mergeCell ref="A28:N28"/>
    <mergeCell ref="N8:N10"/>
    <mergeCell ref="C9:C10"/>
    <mergeCell ref="D9:D10"/>
    <mergeCell ref="E9:E10"/>
    <mergeCell ref="F9:F10"/>
    <mergeCell ref="G9:G10"/>
    <mergeCell ref="H9:H10"/>
    <mergeCell ref="G8:H8"/>
    <mergeCell ref="I8:I10"/>
    <mergeCell ref="J8:J10"/>
    <mergeCell ref="K8:K10"/>
    <mergeCell ref="L8:L10"/>
    <mergeCell ref="M8:M10"/>
    <mergeCell ref="A53:N53"/>
    <mergeCell ref="A29:M29"/>
    <mergeCell ref="A30:N30"/>
    <mergeCell ref="A31:N31"/>
    <mergeCell ref="A32:A33"/>
    <mergeCell ref="A41:N41"/>
    <mergeCell ref="A42:N42"/>
    <mergeCell ref="A43:N43"/>
    <mergeCell ref="A44:N44"/>
    <mergeCell ref="A50:N50"/>
    <mergeCell ref="A51:N51"/>
    <mergeCell ref="A52:N52"/>
    <mergeCell ref="A89:N89"/>
    <mergeCell ref="A59:N59"/>
    <mergeCell ref="A60:N60"/>
    <mergeCell ref="A61:N61"/>
    <mergeCell ref="A68:N68"/>
    <mergeCell ref="A69:N69"/>
    <mergeCell ref="A70:N70"/>
    <mergeCell ref="A76:N76"/>
    <mergeCell ref="A77:N77"/>
    <mergeCell ref="A78:N78"/>
    <mergeCell ref="A87:N87"/>
    <mergeCell ref="A88:N88"/>
    <mergeCell ref="A122:N122"/>
    <mergeCell ref="A127:N127"/>
    <mergeCell ref="A99:N99"/>
    <mergeCell ref="A100:N100"/>
    <mergeCell ref="A101:N101"/>
    <mergeCell ref="A119:N119"/>
    <mergeCell ref="A120:N120"/>
    <mergeCell ref="A121:N121"/>
    <mergeCell ref="A107:N107"/>
    <mergeCell ref="A108:N108"/>
    <mergeCell ref="A109:N109"/>
    <mergeCell ref="A135:N135"/>
    <mergeCell ref="A136:N136"/>
    <mergeCell ref="A137:N137"/>
    <mergeCell ref="A128:N128"/>
    <mergeCell ref="A129:N129"/>
    <mergeCell ref="A171:N171"/>
    <mergeCell ref="A142:N142"/>
    <mergeCell ref="A143:N143"/>
    <mergeCell ref="A144:N144"/>
    <mergeCell ref="A145:N145"/>
    <mergeCell ref="A149:N149"/>
    <mergeCell ref="A153:N153"/>
    <mergeCell ref="A162:N162"/>
    <mergeCell ref="A163:N163"/>
    <mergeCell ref="A164:N164"/>
    <mergeCell ref="A169:N169"/>
    <mergeCell ref="A170:N170"/>
    <mergeCell ref="A208:N208"/>
    <mergeCell ref="A180:N180"/>
    <mergeCell ref="A181:N181"/>
    <mergeCell ref="A182:N182"/>
    <mergeCell ref="A189:N189"/>
    <mergeCell ref="A190:N190"/>
    <mergeCell ref="A191:N191"/>
    <mergeCell ref="A197:N197"/>
    <mergeCell ref="A198:N198"/>
    <mergeCell ref="A199:N199"/>
    <mergeCell ref="A209:N209"/>
    <mergeCell ref="A210:N210"/>
    <mergeCell ref="A232:N232"/>
    <mergeCell ref="A217:N217"/>
    <mergeCell ref="A218:N218"/>
    <mergeCell ref="A223:N223"/>
    <mergeCell ref="A216:N216"/>
    <mergeCell ref="A233:N233"/>
    <mergeCell ref="A234:N234"/>
    <mergeCell ref="A224:N224"/>
    <mergeCell ref="A225:N225"/>
    <mergeCell ref="A226:N226"/>
    <mergeCell ref="A231:N231"/>
  </mergeCells>
  <pageMargins left="0.51181102362204722" right="0.31496062992125984" top="0.74803149606299213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C265"/>
  <sheetViews>
    <sheetView topLeftCell="A244" workbookViewId="0">
      <selection activeCell="A244" sqref="A1:XFD1048576"/>
    </sheetView>
  </sheetViews>
  <sheetFormatPr defaultRowHeight="12.75" x14ac:dyDescent="0.2"/>
  <cols>
    <col min="1" max="1" width="20.85546875" style="2" customWidth="1"/>
    <col min="2" max="2" width="13.7109375" style="2" customWidth="1"/>
    <col min="3" max="3" width="11.5703125" style="2" customWidth="1"/>
    <col min="4" max="4" width="9.5703125" style="2" customWidth="1"/>
    <col min="5" max="5" width="11.28515625" style="2" customWidth="1"/>
    <col min="6" max="6" width="9.42578125" style="2" customWidth="1"/>
    <col min="7" max="7" width="9.85546875" style="161" customWidth="1"/>
    <col min="8" max="8" width="9.28515625" style="2" customWidth="1"/>
    <col min="9" max="9" width="11.85546875" style="2" customWidth="1"/>
    <col min="10" max="10" width="5" style="2" customWidth="1"/>
    <col min="11" max="11" width="4.42578125" style="2" customWidth="1"/>
    <col min="12" max="12" width="4.5703125" style="2" customWidth="1"/>
    <col min="13" max="13" width="5.140625" style="2" customWidth="1"/>
    <col min="14" max="14" width="5.42578125" style="2" customWidth="1"/>
    <col min="15" max="15" width="9.140625" style="1"/>
    <col min="16" max="16" width="7.140625" style="1" customWidth="1"/>
    <col min="17" max="17" width="11.28515625" style="1" customWidth="1"/>
    <col min="18" max="18" width="8.85546875" style="1" customWidth="1"/>
    <col min="19" max="19" width="5.85546875" style="1" customWidth="1"/>
    <col min="20" max="20" width="6.42578125" style="1" customWidth="1"/>
    <col min="21" max="21" width="6.85546875" style="1" customWidth="1"/>
    <col min="22" max="24" width="6.28515625" style="1" customWidth="1"/>
    <col min="25" max="25" width="5.85546875" style="1" customWidth="1"/>
    <col min="26" max="27" width="9.140625" style="1"/>
    <col min="28" max="256" width="9.140625" style="2"/>
    <col min="257" max="257" width="22.42578125" style="2" customWidth="1"/>
    <col min="258" max="258" width="12.28515625" style="2" customWidth="1"/>
    <col min="259" max="259" width="8.42578125" style="2" customWidth="1"/>
    <col min="260" max="260" width="8.7109375" style="2" customWidth="1"/>
    <col min="261" max="261" width="9.5703125" style="2" customWidth="1"/>
    <col min="262" max="262" width="8.85546875" style="2" customWidth="1"/>
    <col min="263" max="263" width="8.7109375" style="2" customWidth="1"/>
    <col min="264" max="264" width="7.85546875" style="2" customWidth="1"/>
    <col min="265" max="265" width="12.5703125" style="2" customWidth="1"/>
    <col min="266" max="266" width="6" style="2" customWidth="1"/>
    <col min="267" max="267" width="6.42578125" style="2" customWidth="1"/>
    <col min="268" max="268" width="7.42578125" style="2" customWidth="1"/>
    <col min="269" max="269" width="6.85546875" style="2" customWidth="1"/>
    <col min="270" max="270" width="7.140625" style="2" customWidth="1"/>
    <col min="271" max="271" width="9.140625" style="2"/>
    <col min="272" max="272" width="7.140625" style="2" customWidth="1"/>
    <col min="273" max="273" width="11.28515625" style="2" customWidth="1"/>
    <col min="274" max="274" width="8.85546875" style="2" customWidth="1"/>
    <col min="275" max="275" width="5.85546875" style="2" customWidth="1"/>
    <col min="276" max="276" width="6.42578125" style="2" customWidth="1"/>
    <col min="277" max="277" width="6.85546875" style="2" customWidth="1"/>
    <col min="278" max="280" width="6.28515625" style="2" customWidth="1"/>
    <col min="281" max="281" width="5.85546875" style="2" customWidth="1"/>
    <col min="282" max="512" width="9.140625" style="2"/>
    <col min="513" max="513" width="22.42578125" style="2" customWidth="1"/>
    <col min="514" max="514" width="12.28515625" style="2" customWidth="1"/>
    <col min="515" max="515" width="8.42578125" style="2" customWidth="1"/>
    <col min="516" max="516" width="8.7109375" style="2" customWidth="1"/>
    <col min="517" max="517" width="9.5703125" style="2" customWidth="1"/>
    <col min="518" max="518" width="8.85546875" style="2" customWidth="1"/>
    <col min="519" max="519" width="8.7109375" style="2" customWidth="1"/>
    <col min="520" max="520" width="7.85546875" style="2" customWidth="1"/>
    <col min="521" max="521" width="12.5703125" style="2" customWidth="1"/>
    <col min="522" max="522" width="6" style="2" customWidth="1"/>
    <col min="523" max="523" width="6.42578125" style="2" customWidth="1"/>
    <col min="524" max="524" width="7.42578125" style="2" customWidth="1"/>
    <col min="525" max="525" width="6.85546875" style="2" customWidth="1"/>
    <col min="526" max="526" width="7.140625" style="2" customWidth="1"/>
    <col min="527" max="527" width="9.140625" style="2"/>
    <col min="528" max="528" width="7.140625" style="2" customWidth="1"/>
    <col min="529" max="529" width="11.28515625" style="2" customWidth="1"/>
    <col min="530" max="530" width="8.85546875" style="2" customWidth="1"/>
    <col min="531" max="531" width="5.85546875" style="2" customWidth="1"/>
    <col min="532" max="532" width="6.42578125" style="2" customWidth="1"/>
    <col min="533" max="533" width="6.85546875" style="2" customWidth="1"/>
    <col min="534" max="536" width="6.28515625" style="2" customWidth="1"/>
    <col min="537" max="537" width="5.85546875" style="2" customWidth="1"/>
    <col min="538" max="768" width="9.140625" style="2"/>
    <col min="769" max="769" width="22.42578125" style="2" customWidth="1"/>
    <col min="770" max="770" width="12.28515625" style="2" customWidth="1"/>
    <col min="771" max="771" width="8.42578125" style="2" customWidth="1"/>
    <col min="772" max="772" width="8.7109375" style="2" customWidth="1"/>
    <col min="773" max="773" width="9.5703125" style="2" customWidth="1"/>
    <col min="774" max="774" width="8.85546875" style="2" customWidth="1"/>
    <col min="775" max="775" width="8.7109375" style="2" customWidth="1"/>
    <col min="776" max="776" width="7.85546875" style="2" customWidth="1"/>
    <col min="777" max="777" width="12.5703125" style="2" customWidth="1"/>
    <col min="778" max="778" width="6" style="2" customWidth="1"/>
    <col min="779" max="779" width="6.42578125" style="2" customWidth="1"/>
    <col min="780" max="780" width="7.42578125" style="2" customWidth="1"/>
    <col min="781" max="781" width="6.85546875" style="2" customWidth="1"/>
    <col min="782" max="782" width="7.140625" style="2" customWidth="1"/>
    <col min="783" max="783" width="9.140625" style="2"/>
    <col min="784" max="784" width="7.140625" style="2" customWidth="1"/>
    <col min="785" max="785" width="11.28515625" style="2" customWidth="1"/>
    <col min="786" max="786" width="8.85546875" style="2" customWidth="1"/>
    <col min="787" max="787" width="5.85546875" style="2" customWidth="1"/>
    <col min="788" max="788" width="6.42578125" style="2" customWidth="1"/>
    <col min="789" max="789" width="6.85546875" style="2" customWidth="1"/>
    <col min="790" max="792" width="6.28515625" style="2" customWidth="1"/>
    <col min="793" max="793" width="5.85546875" style="2" customWidth="1"/>
    <col min="794" max="1024" width="9.140625" style="2"/>
    <col min="1025" max="1025" width="22.42578125" style="2" customWidth="1"/>
    <col min="1026" max="1026" width="12.28515625" style="2" customWidth="1"/>
    <col min="1027" max="1027" width="8.42578125" style="2" customWidth="1"/>
    <col min="1028" max="1028" width="8.7109375" style="2" customWidth="1"/>
    <col min="1029" max="1029" width="9.5703125" style="2" customWidth="1"/>
    <col min="1030" max="1030" width="8.85546875" style="2" customWidth="1"/>
    <col min="1031" max="1031" width="8.7109375" style="2" customWidth="1"/>
    <col min="1032" max="1032" width="7.85546875" style="2" customWidth="1"/>
    <col min="1033" max="1033" width="12.5703125" style="2" customWidth="1"/>
    <col min="1034" max="1034" width="6" style="2" customWidth="1"/>
    <col min="1035" max="1035" width="6.42578125" style="2" customWidth="1"/>
    <col min="1036" max="1036" width="7.42578125" style="2" customWidth="1"/>
    <col min="1037" max="1037" width="6.85546875" style="2" customWidth="1"/>
    <col min="1038" max="1038" width="7.140625" style="2" customWidth="1"/>
    <col min="1039" max="1039" width="9.140625" style="2"/>
    <col min="1040" max="1040" width="7.140625" style="2" customWidth="1"/>
    <col min="1041" max="1041" width="11.28515625" style="2" customWidth="1"/>
    <col min="1042" max="1042" width="8.85546875" style="2" customWidth="1"/>
    <col min="1043" max="1043" width="5.85546875" style="2" customWidth="1"/>
    <col min="1044" max="1044" width="6.42578125" style="2" customWidth="1"/>
    <col min="1045" max="1045" width="6.85546875" style="2" customWidth="1"/>
    <col min="1046" max="1048" width="6.28515625" style="2" customWidth="1"/>
    <col min="1049" max="1049" width="5.85546875" style="2" customWidth="1"/>
    <col min="1050" max="1280" width="9.140625" style="2"/>
    <col min="1281" max="1281" width="22.42578125" style="2" customWidth="1"/>
    <col min="1282" max="1282" width="12.28515625" style="2" customWidth="1"/>
    <col min="1283" max="1283" width="8.42578125" style="2" customWidth="1"/>
    <col min="1284" max="1284" width="8.7109375" style="2" customWidth="1"/>
    <col min="1285" max="1285" width="9.5703125" style="2" customWidth="1"/>
    <col min="1286" max="1286" width="8.85546875" style="2" customWidth="1"/>
    <col min="1287" max="1287" width="8.7109375" style="2" customWidth="1"/>
    <col min="1288" max="1288" width="7.85546875" style="2" customWidth="1"/>
    <col min="1289" max="1289" width="12.5703125" style="2" customWidth="1"/>
    <col min="1290" max="1290" width="6" style="2" customWidth="1"/>
    <col min="1291" max="1291" width="6.42578125" style="2" customWidth="1"/>
    <col min="1292" max="1292" width="7.42578125" style="2" customWidth="1"/>
    <col min="1293" max="1293" width="6.85546875" style="2" customWidth="1"/>
    <col min="1294" max="1294" width="7.140625" style="2" customWidth="1"/>
    <col min="1295" max="1295" width="9.140625" style="2"/>
    <col min="1296" max="1296" width="7.140625" style="2" customWidth="1"/>
    <col min="1297" max="1297" width="11.28515625" style="2" customWidth="1"/>
    <col min="1298" max="1298" width="8.85546875" style="2" customWidth="1"/>
    <col min="1299" max="1299" width="5.85546875" style="2" customWidth="1"/>
    <col min="1300" max="1300" width="6.42578125" style="2" customWidth="1"/>
    <col min="1301" max="1301" width="6.85546875" style="2" customWidth="1"/>
    <col min="1302" max="1304" width="6.28515625" style="2" customWidth="1"/>
    <col min="1305" max="1305" width="5.85546875" style="2" customWidth="1"/>
    <col min="1306" max="1536" width="9.140625" style="2"/>
    <col min="1537" max="1537" width="22.42578125" style="2" customWidth="1"/>
    <col min="1538" max="1538" width="12.28515625" style="2" customWidth="1"/>
    <col min="1539" max="1539" width="8.42578125" style="2" customWidth="1"/>
    <col min="1540" max="1540" width="8.7109375" style="2" customWidth="1"/>
    <col min="1541" max="1541" width="9.5703125" style="2" customWidth="1"/>
    <col min="1542" max="1542" width="8.85546875" style="2" customWidth="1"/>
    <col min="1543" max="1543" width="8.7109375" style="2" customWidth="1"/>
    <col min="1544" max="1544" width="7.85546875" style="2" customWidth="1"/>
    <col min="1545" max="1545" width="12.5703125" style="2" customWidth="1"/>
    <col min="1546" max="1546" width="6" style="2" customWidth="1"/>
    <col min="1547" max="1547" width="6.42578125" style="2" customWidth="1"/>
    <col min="1548" max="1548" width="7.42578125" style="2" customWidth="1"/>
    <col min="1549" max="1549" width="6.85546875" style="2" customWidth="1"/>
    <col min="1550" max="1550" width="7.140625" style="2" customWidth="1"/>
    <col min="1551" max="1551" width="9.140625" style="2"/>
    <col min="1552" max="1552" width="7.140625" style="2" customWidth="1"/>
    <col min="1553" max="1553" width="11.28515625" style="2" customWidth="1"/>
    <col min="1554" max="1554" width="8.85546875" style="2" customWidth="1"/>
    <col min="1555" max="1555" width="5.85546875" style="2" customWidth="1"/>
    <col min="1556" max="1556" width="6.42578125" style="2" customWidth="1"/>
    <col min="1557" max="1557" width="6.85546875" style="2" customWidth="1"/>
    <col min="1558" max="1560" width="6.28515625" style="2" customWidth="1"/>
    <col min="1561" max="1561" width="5.85546875" style="2" customWidth="1"/>
    <col min="1562" max="1792" width="9.140625" style="2"/>
    <col min="1793" max="1793" width="22.42578125" style="2" customWidth="1"/>
    <col min="1794" max="1794" width="12.28515625" style="2" customWidth="1"/>
    <col min="1795" max="1795" width="8.42578125" style="2" customWidth="1"/>
    <col min="1796" max="1796" width="8.7109375" style="2" customWidth="1"/>
    <col min="1797" max="1797" width="9.5703125" style="2" customWidth="1"/>
    <col min="1798" max="1798" width="8.85546875" style="2" customWidth="1"/>
    <col min="1799" max="1799" width="8.7109375" style="2" customWidth="1"/>
    <col min="1800" max="1800" width="7.85546875" style="2" customWidth="1"/>
    <col min="1801" max="1801" width="12.5703125" style="2" customWidth="1"/>
    <col min="1802" max="1802" width="6" style="2" customWidth="1"/>
    <col min="1803" max="1803" width="6.42578125" style="2" customWidth="1"/>
    <col min="1804" max="1804" width="7.42578125" style="2" customWidth="1"/>
    <col min="1805" max="1805" width="6.85546875" style="2" customWidth="1"/>
    <col min="1806" max="1806" width="7.140625" style="2" customWidth="1"/>
    <col min="1807" max="1807" width="9.140625" style="2"/>
    <col min="1808" max="1808" width="7.140625" style="2" customWidth="1"/>
    <col min="1809" max="1809" width="11.28515625" style="2" customWidth="1"/>
    <col min="1810" max="1810" width="8.85546875" style="2" customWidth="1"/>
    <col min="1811" max="1811" width="5.85546875" style="2" customWidth="1"/>
    <col min="1812" max="1812" width="6.42578125" style="2" customWidth="1"/>
    <col min="1813" max="1813" width="6.85546875" style="2" customWidth="1"/>
    <col min="1814" max="1816" width="6.28515625" style="2" customWidth="1"/>
    <col min="1817" max="1817" width="5.85546875" style="2" customWidth="1"/>
    <col min="1818" max="2048" width="9.140625" style="2"/>
    <col min="2049" max="2049" width="22.42578125" style="2" customWidth="1"/>
    <col min="2050" max="2050" width="12.28515625" style="2" customWidth="1"/>
    <col min="2051" max="2051" width="8.42578125" style="2" customWidth="1"/>
    <col min="2052" max="2052" width="8.7109375" style="2" customWidth="1"/>
    <col min="2053" max="2053" width="9.5703125" style="2" customWidth="1"/>
    <col min="2054" max="2054" width="8.85546875" style="2" customWidth="1"/>
    <col min="2055" max="2055" width="8.7109375" style="2" customWidth="1"/>
    <col min="2056" max="2056" width="7.85546875" style="2" customWidth="1"/>
    <col min="2057" max="2057" width="12.5703125" style="2" customWidth="1"/>
    <col min="2058" max="2058" width="6" style="2" customWidth="1"/>
    <col min="2059" max="2059" width="6.42578125" style="2" customWidth="1"/>
    <col min="2060" max="2060" width="7.42578125" style="2" customWidth="1"/>
    <col min="2061" max="2061" width="6.85546875" style="2" customWidth="1"/>
    <col min="2062" max="2062" width="7.140625" style="2" customWidth="1"/>
    <col min="2063" max="2063" width="9.140625" style="2"/>
    <col min="2064" max="2064" width="7.140625" style="2" customWidth="1"/>
    <col min="2065" max="2065" width="11.28515625" style="2" customWidth="1"/>
    <col min="2066" max="2066" width="8.85546875" style="2" customWidth="1"/>
    <col min="2067" max="2067" width="5.85546875" style="2" customWidth="1"/>
    <col min="2068" max="2068" width="6.42578125" style="2" customWidth="1"/>
    <col min="2069" max="2069" width="6.85546875" style="2" customWidth="1"/>
    <col min="2070" max="2072" width="6.28515625" style="2" customWidth="1"/>
    <col min="2073" max="2073" width="5.85546875" style="2" customWidth="1"/>
    <col min="2074" max="2304" width="9.140625" style="2"/>
    <col min="2305" max="2305" width="22.42578125" style="2" customWidth="1"/>
    <col min="2306" max="2306" width="12.28515625" style="2" customWidth="1"/>
    <col min="2307" max="2307" width="8.42578125" style="2" customWidth="1"/>
    <col min="2308" max="2308" width="8.7109375" style="2" customWidth="1"/>
    <col min="2309" max="2309" width="9.5703125" style="2" customWidth="1"/>
    <col min="2310" max="2310" width="8.85546875" style="2" customWidth="1"/>
    <col min="2311" max="2311" width="8.7109375" style="2" customWidth="1"/>
    <col min="2312" max="2312" width="7.85546875" style="2" customWidth="1"/>
    <col min="2313" max="2313" width="12.5703125" style="2" customWidth="1"/>
    <col min="2314" max="2314" width="6" style="2" customWidth="1"/>
    <col min="2315" max="2315" width="6.42578125" style="2" customWidth="1"/>
    <col min="2316" max="2316" width="7.42578125" style="2" customWidth="1"/>
    <col min="2317" max="2317" width="6.85546875" style="2" customWidth="1"/>
    <col min="2318" max="2318" width="7.140625" style="2" customWidth="1"/>
    <col min="2319" max="2319" width="9.140625" style="2"/>
    <col min="2320" max="2320" width="7.140625" style="2" customWidth="1"/>
    <col min="2321" max="2321" width="11.28515625" style="2" customWidth="1"/>
    <col min="2322" max="2322" width="8.85546875" style="2" customWidth="1"/>
    <col min="2323" max="2323" width="5.85546875" style="2" customWidth="1"/>
    <col min="2324" max="2324" width="6.42578125" style="2" customWidth="1"/>
    <col min="2325" max="2325" width="6.85546875" style="2" customWidth="1"/>
    <col min="2326" max="2328" width="6.28515625" style="2" customWidth="1"/>
    <col min="2329" max="2329" width="5.85546875" style="2" customWidth="1"/>
    <col min="2330" max="2560" width="9.140625" style="2"/>
    <col min="2561" max="2561" width="22.42578125" style="2" customWidth="1"/>
    <col min="2562" max="2562" width="12.28515625" style="2" customWidth="1"/>
    <col min="2563" max="2563" width="8.42578125" style="2" customWidth="1"/>
    <col min="2564" max="2564" width="8.7109375" style="2" customWidth="1"/>
    <col min="2565" max="2565" width="9.5703125" style="2" customWidth="1"/>
    <col min="2566" max="2566" width="8.85546875" style="2" customWidth="1"/>
    <col min="2567" max="2567" width="8.7109375" style="2" customWidth="1"/>
    <col min="2568" max="2568" width="7.85546875" style="2" customWidth="1"/>
    <col min="2569" max="2569" width="12.5703125" style="2" customWidth="1"/>
    <col min="2570" max="2570" width="6" style="2" customWidth="1"/>
    <col min="2571" max="2571" width="6.42578125" style="2" customWidth="1"/>
    <col min="2572" max="2572" width="7.42578125" style="2" customWidth="1"/>
    <col min="2573" max="2573" width="6.85546875" style="2" customWidth="1"/>
    <col min="2574" max="2574" width="7.140625" style="2" customWidth="1"/>
    <col min="2575" max="2575" width="9.140625" style="2"/>
    <col min="2576" max="2576" width="7.140625" style="2" customWidth="1"/>
    <col min="2577" max="2577" width="11.28515625" style="2" customWidth="1"/>
    <col min="2578" max="2578" width="8.85546875" style="2" customWidth="1"/>
    <col min="2579" max="2579" width="5.85546875" style="2" customWidth="1"/>
    <col min="2580" max="2580" width="6.42578125" style="2" customWidth="1"/>
    <col min="2581" max="2581" width="6.85546875" style="2" customWidth="1"/>
    <col min="2582" max="2584" width="6.28515625" style="2" customWidth="1"/>
    <col min="2585" max="2585" width="5.85546875" style="2" customWidth="1"/>
    <col min="2586" max="2816" width="9.140625" style="2"/>
    <col min="2817" max="2817" width="22.42578125" style="2" customWidth="1"/>
    <col min="2818" max="2818" width="12.28515625" style="2" customWidth="1"/>
    <col min="2819" max="2819" width="8.42578125" style="2" customWidth="1"/>
    <col min="2820" max="2820" width="8.7109375" style="2" customWidth="1"/>
    <col min="2821" max="2821" width="9.5703125" style="2" customWidth="1"/>
    <col min="2822" max="2822" width="8.85546875" style="2" customWidth="1"/>
    <col min="2823" max="2823" width="8.7109375" style="2" customWidth="1"/>
    <col min="2824" max="2824" width="7.85546875" style="2" customWidth="1"/>
    <col min="2825" max="2825" width="12.5703125" style="2" customWidth="1"/>
    <col min="2826" max="2826" width="6" style="2" customWidth="1"/>
    <col min="2827" max="2827" width="6.42578125" style="2" customWidth="1"/>
    <col min="2828" max="2828" width="7.42578125" style="2" customWidth="1"/>
    <col min="2829" max="2829" width="6.85546875" style="2" customWidth="1"/>
    <col min="2830" max="2830" width="7.140625" style="2" customWidth="1"/>
    <col min="2831" max="2831" width="9.140625" style="2"/>
    <col min="2832" max="2832" width="7.140625" style="2" customWidth="1"/>
    <col min="2833" max="2833" width="11.28515625" style="2" customWidth="1"/>
    <col min="2834" max="2834" width="8.85546875" style="2" customWidth="1"/>
    <col min="2835" max="2835" width="5.85546875" style="2" customWidth="1"/>
    <col min="2836" max="2836" width="6.42578125" style="2" customWidth="1"/>
    <col min="2837" max="2837" width="6.85546875" style="2" customWidth="1"/>
    <col min="2838" max="2840" width="6.28515625" style="2" customWidth="1"/>
    <col min="2841" max="2841" width="5.85546875" style="2" customWidth="1"/>
    <col min="2842" max="3072" width="9.140625" style="2"/>
    <col min="3073" max="3073" width="22.42578125" style="2" customWidth="1"/>
    <col min="3074" max="3074" width="12.28515625" style="2" customWidth="1"/>
    <col min="3075" max="3075" width="8.42578125" style="2" customWidth="1"/>
    <col min="3076" max="3076" width="8.7109375" style="2" customWidth="1"/>
    <col min="3077" max="3077" width="9.5703125" style="2" customWidth="1"/>
    <col min="3078" max="3078" width="8.85546875" style="2" customWidth="1"/>
    <col min="3079" max="3079" width="8.7109375" style="2" customWidth="1"/>
    <col min="3080" max="3080" width="7.85546875" style="2" customWidth="1"/>
    <col min="3081" max="3081" width="12.5703125" style="2" customWidth="1"/>
    <col min="3082" max="3082" width="6" style="2" customWidth="1"/>
    <col min="3083" max="3083" width="6.42578125" style="2" customWidth="1"/>
    <col min="3084" max="3084" width="7.42578125" style="2" customWidth="1"/>
    <col min="3085" max="3085" width="6.85546875" style="2" customWidth="1"/>
    <col min="3086" max="3086" width="7.140625" style="2" customWidth="1"/>
    <col min="3087" max="3087" width="9.140625" style="2"/>
    <col min="3088" max="3088" width="7.140625" style="2" customWidth="1"/>
    <col min="3089" max="3089" width="11.28515625" style="2" customWidth="1"/>
    <col min="3090" max="3090" width="8.85546875" style="2" customWidth="1"/>
    <col min="3091" max="3091" width="5.85546875" style="2" customWidth="1"/>
    <col min="3092" max="3092" width="6.42578125" style="2" customWidth="1"/>
    <col min="3093" max="3093" width="6.85546875" style="2" customWidth="1"/>
    <col min="3094" max="3096" width="6.28515625" style="2" customWidth="1"/>
    <col min="3097" max="3097" width="5.85546875" style="2" customWidth="1"/>
    <col min="3098" max="3328" width="9.140625" style="2"/>
    <col min="3329" max="3329" width="22.42578125" style="2" customWidth="1"/>
    <col min="3330" max="3330" width="12.28515625" style="2" customWidth="1"/>
    <col min="3331" max="3331" width="8.42578125" style="2" customWidth="1"/>
    <col min="3332" max="3332" width="8.7109375" style="2" customWidth="1"/>
    <col min="3333" max="3333" width="9.5703125" style="2" customWidth="1"/>
    <col min="3334" max="3334" width="8.85546875" style="2" customWidth="1"/>
    <col min="3335" max="3335" width="8.7109375" style="2" customWidth="1"/>
    <col min="3336" max="3336" width="7.85546875" style="2" customWidth="1"/>
    <col min="3337" max="3337" width="12.5703125" style="2" customWidth="1"/>
    <col min="3338" max="3338" width="6" style="2" customWidth="1"/>
    <col min="3339" max="3339" width="6.42578125" style="2" customWidth="1"/>
    <col min="3340" max="3340" width="7.42578125" style="2" customWidth="1"/>
    <col min="3341" max="3341" width="6.85546875" style="2" customWidth="1"/>
    <col min="3342" max="3342" width="7.140625" style="2" customWidth="1"/>
    <col min="3343" max="3343" width="9.140625" style="2"/>
    <col min="3344" max="3344" width="7.140625" style="2" customWidth="1"/>
    <col min="3345" max="3345" width="11.28515625" style="2" customWidth="1"/>
    <col min="3346" max="3346" width="8.85546875" style="2" customWidth="1"/>
    <col min="3347" max="3347" width="5.85546875" style="2" customWidth="1"/>
    <col min="3348" max="3348" width="6.42578125" style="2" customWidth="1"/>
    <col min="3349" max="3349" width="6.85546875" style="2" customWidth="1"/>
    <col min="3350" max="3352" width="6.28515625" style="2" customWidth="1"/>
    <col min="3353" max="3353" width="5.85546875" style="2" customWidth="1"/>
    <col min="3354" max="3584" width="9.140625" style="2"/>
    <col min="3585" max="3585" width="22.42578125" style="2" customWidth="1"/>
    <col min="3586" max="3586" width="12.28515625" style="2" customWidth="1"/>
    <col min="3587" max="3587" width="8.42578125" style="2" customWidth="1"/>
    <col min="3588" max="3588" width="8.7109375" style="2" customWidth="1"/>
    <col min="3589" max="3589" width="9.5703125" style="2" customWidth="1"/>
    <col min="3590" max="3590" width="8.85546875" style="2" customWidth="1"/>
    <col min="3591" max="3591" width="8.7109375" style="2" customWidth="1"/>
    <col min="3592" max="3592" width="7.85546875" style="2" customWidth="1"/>
    <col min="3593" max="3593" width="12.5703125" style="2" customWidth="1"/>
    <col min="3594" max="3594" width="6" style="2" customWidth="1"/>
    <col min="3595" max="3595" width="6.42578125" style="2" customWidth="1"/>
    <col min="3596" max="3596" width="7.42578125" style="2" customWidth="1"/>
    <col min="3597" max="3597" width="6.85546875" style="2" customWidth="1"/>
    <col min="3598" max="3598" width="7.140625" style="2" customWidth="1"/>
    <col min="3599" max="3599" width="9.140625" style="2"/>
    <col min="3600" max="3600" width="7.140625" style="2" customWidth="1"/>
    <col min="3601" max="3601" width="11.28515625" style="2" customWidth="1"/>
    <col min="3602" max="3602" width="8.85546875" style="2" customWidth="1"/>
    <col min="3603" max="3603" width="5.85546875" style="2" customWidth="1"/>
    <col min="3604" max="3604" width="6.42578125" style="2" customWidth="1"/>
    <col min="3605" max="3605" width="6.85546875" style="2" customWidth="1"/>
    <col min="3606" max="3608" width="6.28515625" style="2" customWidth="1"/>
    <col min="3609" max="3609" width="5.85546875" style="2" customWidth="1"/>
    <col min="3610" max="3840" width="9.140625" style="2"/>
    <col min="3841" max="3841" width="22.42578125" style="2" customWidth="1"/>
    <col min="3842" max="3842" width="12.28515625" style="2" customWidth="1"/>
    <col min="3843" max="3843" width="8.42578125" style="2" customWidth="1"/>
    <col min="3844" max="3844" width="8.7109375" style="2" customWidth="1"/>
    <col min="3845" max="3845" width="9.5703125" style="2" customWidth="1"/>
    <col min="3846" max="3846" width="8.85546875" style="2" customWidth="1"/>
    <col min="3847" max="3847" width="8.7109375" style="2" customWidth="1"/>
    <col min="3848" max="3848" width="7.85546875" style="2" customWidth="1"/>
    <col min="3849" max="3849" width="12.5703125" style="2" customWidth="1"/>
    <col min="3850" max="3850" width="6" style="2" customWidth="1"/>
    <col min="3851" max="3851" width="6.42578125" style="2" customWidth="1"/>
    <col min="3852" max="3852" width="7.42578125" style="2" customWidth="1"/>
    <col min="3853" max="3853" width="6.85546875" style="2" customWidth="1"/>
    <col min="3854" max="3854" width="7.140625" style="2" customWidth="1"/>
    <col min="3855" max="3855" width="9.140625" style="2"/>
    <col min="3856" max="3856" width="7.140625" style="2" customWidth="1"/>
    <col min="3857" max="3857" width="11.28515625" style="2" customWidth="1"/>
    <col min="3858" max="3858" width="8.85546875" style="2" customWidth="1"/>
    <col min="3859" max="3859" width="5.85546875" style="2" customWidth="1"/>
    <col min="3860" max="3860" width="6.42578125" style="2" customWidth="1"/>
    <col min="3861" max="3861" width="6.85546875" style="2" customWidth="1"/>
    <col min="3862" max="3864" width="6.28515625" style="2" customWidth="1"/>
    <col min="3865" max="3865" width="5.85546875" style="2" customWidth="1"/>
    <col min="3866" max="4096" width="9.140625" style="2"/>
    <col min="4097" max="4097" width="22.42578125" style="2" customWidth="1"/>
    <col min="4098" max="4098" width="12.28515625" style="2" customWidth="1"/>
    <col min="4099" max="4099" width="8.42578125" style="2" customWidth="1"/>
    <col min="4100" max="4100" width="8.7109375" style="2" customWidth="1"/>
    <col min="4101" max="4101" width="9.5703125" style="2" customWidth="1"/>
    <col min="4102" max="4102" width="8.85546875" style="2" customWidth="1"/>
    <col min="4103" max="4103" width="8.7109375" style="2" customWidth="1"/>
    <col min="4104" max="4104" width="7.85546875" style="2" customWidth="1"/>
    <col min="4105" max="4105" width="12.5703125" style="2" customWidth="1"/>
    <col min="4106" max="4106" width="6" style="2" customWidth="1"/>
    <col min="4107" max="4107" width="6.42578125" style="2" customWidth="1"/>
    <col min="4108" max="4108" width="7.42578125" style="2" customWidth="1"/>
    <col min="4109" max="4109" width="6.85546875" style="2" customWidth="1"/>
    <col min="4110" max="4110" width="7.140625" style="2" customWidth="1"/>
    <col min="4111" max="4111" width="9.140625" style="2"/>
    <col min="4112" max="4112" width="7.140625" style="2" customWidth="1"/>
    <col min="4113" max="4113" width="11.28515625" style="2" customWidth="1"/>
    <col min="4114" max="4114" width="8.85546875" style="2" customWidth="1"/>
    <col min="4115" max="4115" width="5.85546875" style="2" customWidth="1"/>
    <col min="4116" max="4116" width="6.42578125" style="2" customWidth="1"/>
    <col min="4117" max="4117" width="6.85546875" style="2" customWidth="1"/>
    <col min="4118" max="4120" width="6.28515625" style="2" customWidth="1"/>
    <col min="4121" max="4121" width="5.85546875" style="2" customWidth="1"/>
    <col min="4122" max="4352" width="9.140625" style="2"/>
    <col min="4353" max="4353" width="22.42578125" style="2" customWidth="1"/>
    <col min="4354" max="4354" width="12.28515625" style="2" customWidth="1"/>
    <col min="4355" max="4355" width="8.42578125" style="2" customWidth="1"/>
    <col min="4356" max="4356" width="8.7109375" style="2" customWidth="1"/>
    <col min="4357" max="4357" width="9.5703125" style="2" customWidth="1"/>
    <col min="4358" max="4358" width="8.85546875" style="2" customWidth="1"/>
    <col min="4359" max="4359" width="8.7109375" style="2" customWidth="1"/>
    <col min="4360" max="4360" width="7.85546875" style="2" customWidth="1"/>
    <col min="4361" max="4361" width="12.5703125" style="2" customWidth="1"/>
    <col min="4362" max="4362" width="6" style="2" customWidth="1"/>
    <col min="4363" max="4363" width="6.42578125" style="2" customWidth="1"/>
    <col min="4364" max="4364" width="7.42578125" style="2" customWidth="1"/>
    <col min="4365" max="4365" width="6.85546875" style="2" customWidth="1"/>
    <col min="4366" max="4366" width="7.140625" style="2" customWidth="1"/>
    <col min="4367" max="4367" width="9.140625" style="2"/>
    <col min="4368" max="4368" width="7.140625" style="2" customWidth="1"/>
    <col min="4369" max="4369" width="11.28515625" style="2" customWidth="1"/>
    <col min="4370" max="4370" width="8.85546875" style="2" customWidth="1"/>
    <col min="4371" max="4371" width="5.85546875" style="2" customWidth="1"/>
    <col min="4372" max="4372" width="6.42578125" style="2" customWidth="1"/>
    <col min="4373" max="4373" width="6.85546875" style="2" customWidth="1"/>
    <col min="4374" max="4376" width="6.28515625" style="2" customWidth="1"/>
    <col min="4377" max="4377" width="5.85546875" style="2" customWidth="1"/>
    <col min="4378" max="4608" width="9.140625" style="2"/>
    <col min="4609" max="4609" width="22.42578125" style="2" customWidth="1"/>
    <col min="4610" max="4610" width="12.28515625" style="2" customWidth="1"/>
    <col min="4611" max="4611" width="8.42578125" style="2" customWidth="1"/>
    <col min="4612" max="4612" width="8.7109375" style="2" customWidth="1"/>
    <col min="4613" max="4613" width="9.5703125" style="2" customWidth="1"/>
    <col min="4614" max="4614" width="8.85546875" style="2" customWidth="1"/>
    <col min="4615" max="4615" width="8.7109375" style="2" customWidth="1"/>
    <col min="4616" max="4616" width="7.85546875" style="2" customWidth="1"/>
    <col min="4617" max="4617" width="12.5703125" style="2" customWidth="1"/>
    <col min="4618" max="4618" width="6" style="2" customWidth="1"/>
    <col min="4619" max="4619" width="6.42578125" style="2" customWidth="1"/>
    <col min="4620" max="4620" width="7.42578125" style="2" customWidth="1"/>
    <col min="4621" max="4621" width="6.85546875" style="2" customWidth="1"/>
    <col min="4622" max="4622" width="7.140625" style="2" customWidth="1"/>
    <col min="4623" max="4623" width="9.140625" style="2"/>
    <col min="4624" max="4624" width="7.140625" style="2" customWidth="1"/>
    <col min="4625" max="4625" width="11.28515625" style="2" customWidth="1"/>
    <col min="4626" max="4626" width="8.85546875" style="2" customWidth="1"/>
    <col min="4627" max="4627" width="5.85546875" style="2" customWidth="1"/>
    <col min="4628" max="4628" width="6.42578125" style="2" customWidth="1"/>
    <col min="4629" max="4629" width="6.85546875" style="2" customWidth="1"/>
    <col min="4630" max="4632" width="6.28515625" style="2" customWidth="1"/>
    <col min="4633" max="4633" width="5.85546875" style="2" customWidth="1"/>
    <col min="4634" max="4864" width="9.140625" style="2"/>
    <col min="4865" max="4865" width="22.42578125" style="2" customWidth="1"/>
    <col min="4866" max="4866" width="12.28515625" style="2" customWidth="1"/>
    <col min="4867" max="4867" width="8.42578125" style="2" customWidth="1"/>
    <col min="4868" max="4868" width="8.7109375" style="2" customWidth="1"/>
    <col min="4869" max="4869" width="9.5703125" style="2" customWidth="1"/>
    <col min="4870" max="4870" width="8.85546875" style="2" customWidth="1"/>
    <col min="4871" max="4871" width="8.7109375" style="2" customWidth="1"/>
    <col min="4872" max="4872" width="7.85546875" style="2" customWidth="1"/>
    <col min="4873" max="4873" width="12.5703125" style="2" customWidth="1"/>
    <col min="4874" max="4874" width="6" style="2" customWidth="1"/>
    <col min="4875" max="4875" width="6.42578125" style="2" customWidth="1"/>
    <col min="4876" max="4876" width="7.42578125" style="2" customWidth="1"/>
    <col min="4877" max="4877" width="6.85546875" style="2" customWidth="1"/>
    <col min="4878" max="4878" width="7.140625" style="2" customWidth="1"/>
    <col min="4879" max="4879" width="9.140625" style="2"/>
    <col min="4880" max="4880" width="7.140625" style="2" customWidth="1"/>
    <col min="4881" max="4881" width="11.28515625" style="2" customWidth="1"/>
    <col min="4882" max="4882" width="8.85546875" style="2" customWidth="1"/>
    <col min="4883" max="4883" width="5.85546875" style="2" customWidth="1"/>
    <col min="4884" max="4884" width="6.42578125" style="2" customWidth="1"/>
    <col min="4885" max="4885" width="6.85546875" style="2" customWidth="1"/>
    <col min="4886" max="4888" width="6.28515625" style="2" customWidth="1"/>
    <col min="4889" max="4889" width="5.85546875" style="2" customWidth="1"/>
    <col min="4890" max="5120" width="9.140625" style="2"/>
    <col min="5121" max="5121" width="22.42578125" style="2" customWidth="1"/>
    <col min="5122" max="5122" width="12.28515625" style="2" customWidth="1"/>
    <col min="5123" max="5123" width="8.42578125" style="2" customWidth="1"/>
    <col min="5124" max="5124" width="8.7109375" style="2" customWidth="1"/>
    <col min="5125" max="5125" width="9.5703125" style="2" customWidth="1"/>
    <col min="5126" max="5126" width="8.85546875" style="2" customWidth="1"/>
    <col min="5127" max="5127" width="8.7109375" style="2" customWidth="1"/>
    <col min="5128" max="5128" width="7.85546875" style="2" customWidth="1"/>
    <col min="5129" max="5129" width="12.5703125" style="2" customWidth="1"/>
    <col min="5130" max="5130" width="6" style="2" customWidth="1"/>
    <col min="5131" max="5131" width="6.42578125" style="2" customWidth="1"/>
    <col min="5132" max="5132" width="7.42578125" style="2" customWidth="1"/>
    <col min="5133" max="5133" width="6.85546875" style="2" customWidth="1"/>
    <col min="5134" max="5134" width="7.140625" style="2" customWidth="1"/>
    <col min="5135" max="5135" width="9.140625" style="2"/>
    <col min="5136" max="5136" width="7.140625" style="2" customWidth="1"/>
    <col min="5137" max="5137" width="11.28515625" style="2" customWidth="1"/>
    <col min="5138" max="5138" width="8.85546875" style="2" customWidth="1"/>
    <col min="5139" max="5139" width="5.85546875" style="2" customWidth="1"/>
    <col min="5140" max="5140" width="6.42578125" style="2" customWidth="1"/>
    <col min="5141" max="5141" width="6.85546875" style="2" customWidth="1"/>
    <col min="5142" max="5144" width="6.28515625" style="2" customWidth="1"/>
    <col min="5145" max="5145" width="5.85546875" style="2" customWidth="1"/>
    <col min="5146" max="5376" width="9.140625" style="2"/>
    <col min="5377" max="5377" width="22.42578125" style="2" customWidth="1"/>
    <col min="5378" max="5378" width="12.28515625" style="2" customWidth="1"/>
    <col min="5379" max="5379" width="8.42578125" style="2" customWidth="1"/>
    <col min="5380" max="5380" width="8.7109375" style="2" customWidth="1"/>
    <col min="5381" max="5381" width="9.5703125" style="2" customWidth="1"/>
    <col min="5382" max="5382" width="8.85546875" style="2" customWidth="1"/>
    <col min="5383" max="5383" width="8.7109375" style="2" customWidth="1"/>
    <col min="5384" max="5384" width="7.85546875" style="2" customWidth="1"/>
    <col min="5385" max="5385" width="12.5703125" style="2" customWidth="1"/>
    <col min="5386" max="5386" width="6" style="2" customWidth="1"/>
    <col min="5387" max="5387" width="6.42578125" style="2" customWidth="1"/>
    <col min="5388" max="5388" width="7.42578125" style="2" customWidth="1"/>
    <col min="5389" max="5389" width="6.85546875" style="2" customWidth="1"/>
    <col min="5390" max="5390" width="7.140625" style="2" customWidth="1"/>
    <col min="5391" max="5391" width="9.140625" style="2"/>
    <col min="5392" max="5392" width="7.140625" style="2" customWidth="1"/>
    <col min="5393" max="5393" width="11.28515625" style="2" customWidth="1"/>
    <col min="5394" max="5394" width="8.85546875" style="2" customWidth="1"/>
    <col min="5395" max="5395" width="5.85546875" style="2" customWidth="1"/>
    <col min="5396" max="5396" width="6.42578125" style="2" customWidth="1"/>
    <col min="5397" max="5397" width="6.85546875" style="2" customWidth="1"/>
    <col min="5398" max="5400" width="6.28515625" style="2" customWidth="1"/>
    <col min="5401" max="5401" width="5.85546875" style="2" customWidth="1"/>
    <col min="5402" max="5632" width="9.140625" style="2"/>
    <col min="5633" max="5633" width="22.42578125" style="2" customWidth="1"/>
    <col min="5634" max="5634" width="12.28515625" style="2" customWidth="1"/>
    <col min="5635" max="5635" width="8.42578125" style="2" customWidth="1"/>
    <col min="5636" max="5636" width="8.7109375" style="2" customWidth="1"/>
    <col min="5637" max="5637" width="9.5703125" style="2" customWidth="1"/>
    <col min="5638" max="5638" width="8.85546875" style="2" customWidth="1"/>
    <col min="5639" max="5639" width="8.7109375" style="2" customWidth="1"/>
    <col min="5640" max="5640" width="7.85546875" style="2" customWidth="1"/>
    <col min="5641" max="5641" width="12.5703125" style="2" customWidth="1"/>
    <col min="5642" max="5642" width="6" style="2" customWidth="1"/>
    <col min="5643" max="5643" width="6.42578125" style="2" customWidth="1"/>
    <col min="5644" max="5644" width="7.42578125" style="2" customWidth="1"/>
    <col min="5645" max="5645" width="6.85546875" style="2" customWidth="1"/>
    <col min="5646" max="5646" width="7.140625" style="2" customWidth="1"/>
    <col min="5647" max="5647" width="9.140625" style="2"/>
    <col min="5648" max="5648" width="7.140625" style="2" customWidth="1"/>
    <col min="5649" max="5649" width="11.28515625" style="2" customWidth="1"/>
    <col min="5650" max="5650" width="8.85546875" style="2" customWidth="1"/>
    <col min="5651" max="5651" width="5.85546875" style="2" customWidth="1"/>
    <col min="5652" max="5652" width="6.42578125" style="2" customWidth="1"/>
    <col min="5653" max="5653" width="6.85546875" style="2" customWidth="1"/>
    <col min="5654" max="5656" width="6.28515625" style="2" customWidth="1"/>
    <col min="5657" max="5657" width="5.85546875" style="2" customWidth="1"/>
    <col min="5658" max="5888" width="9.140625" style="2"/>
    <col min="5889" max="5889" width="22.42578125" style="2" customWidth="1"/>
    <col min="5890" max="5890" width="12.28515625" style="2" customWidth="1"/>
    <col min="5891" max="5891" width="8.42578125" style="2" customWidth="1"/>
    <col min="5892" max="5892" width="8.7109375" style="2" customWidth="1"/>
    <col min="5893" max="5893" width="9.5703125" style="2" customWidth="1"/>
    <col min="5894" max="5894" width="8.85546875" style="2" customWidth="1"/>
    <col min="5895" max="5895" width="8.7109375" style="2" customWidth="1"/>
    <col min="5896" max="5896" width="7.85546875" style="2" customWidth="1"/>
    <col min="5897" max="5897" width="12.5703125" style="2" customWidth="1"/>
    <col min="5898" max="5898" width="6" style="2" customWidth="1"/>
    <col min="5899" max="5899" width="6.42578125" style="2" customWidth="1"/>
    <col min="5900" max="5900" width="7.42578125" style="2" customWidth="1"/>
    <col min="5901" max="5901" width="6.85546875" style="2" customWidth="1"/>
    <col min="5902" max="5902" width="7.140625" style="2" customWidth="1"/>
    <col min="5903" max="5903" width="9.140625" style="2"/>
    <col min="5904" max="5904" width="7.140625" style="2" customWidth="1"/>
    <col min="5905" max="5905" width="11.28515625" style="2" customWidth="1"/>
    <col min="5906" max="5906" width="8.85546875" style="2" customWidth="1"/>
    <col min="5907" max="5907" width="5.85546875" style="2" customWidth="1"/>
    <col min="5908" max="5908" width="6.42578125" style="2" customWidth="1"/>
    <col min="5909" max="5909" width="6.85546875" style="2" customWidth="1"/>
    <col min="5910" max="5912" width="6.28515625" style="2" customWidth="1"/>
    <col min="5913" max="5913" width="5.85546875" style="2" customWidth="1"/>
    <col min="5914" max="6144" width="9.140625" style="2"/>
    <col min="6145" max="6145" width="22.42578125" style="2" customWidth="1"/>
    <col min="6146" max="6146" width="12.28515625" style="2" customWidth="1"/>
    <col min="6147" max="6147" width="8.42578125" style="2" customWidth="1"/>
    <col min="6148" max="6148" width="8.7109375" style="2" customWidth="1"/>
    <col min="6149" max="6149" width="9.5703125" style="2" customWidth="1"/>
    <col min="6150" max="6150" width="8.85546875" style="2" customWidth="1"/>
    <col min="6151" max="6151" width="8.7109375" style="2" customWidth="1"/>
    <col min="6152" max="6152" width="7.85546875" style="2" customWidth="1"/>
    <col min="6153" max="6153" width="12.5703125" style="2" customWidth="1"/>
    <col min="6154" max="6154" width="6" style="2" customWidth="1"/>
    <col min="6155" max="6155" width="6.42578125" style="2" customWidth="1"/>
    <col min="6156" max="6156" width="7.42578125" style="2" customWidth="1"/>
    <col min="6157" max="6157" width="6.85546875" style="2" customWidth="1"/>
    <col min="6158" max="6158" width="7.140625" style="2" customWidth="1"/>
    <col min="6159" max="6159" width="9.140625" style="2"/>
    <col min="6160" max="6160" width="7.140625" style="2" customWidth="1"/>
    <col min="6161" max="6161" width="11.28515625" style="2" customWidth="1"/>
    <col min="6162" max="6162" width="8.85546875" style="2" customWidth="1"/>
    <col min="6163" max="6163" width="5.85546875" style="2" customWidth="1"/>
    <col min="6164" max="6164" width="6.42578125" style="2" customWidth="1"/>
    <col min="6165" max="6165" width="6.85546875" style="2" customWidth="1"/>
    <col min="6166" max="6168" width="6.28515625" style="2" customWidth="1"/>
    <col min="6169" max="6169" width="5.85546875" style="2" customWidth="1"/>
    <col min="6170" max="6400" width="9.140625" style="2"/>
    <col min="6401" max="6401" width="22.42578125" style="2" customWidth="1"/>
    <col min="6402" max="6402" width="12.28515625" style="2" customWidth="1"/>
    <col min="6403" max="6403" width="8.42578125" style="2" customWidth="1"/>
    <col min="6404" max="6404" width="8.7109375" style="2" customWidth="1"/>
    <col min="6405" max="6405" width="9.5703125" style="2" customWidth="1"/>
    <col min="6406" max="6406" width="8.85546875" style="2" customWidth="1"/>
    <col min="6407" max="6407" width="8.7109375" style="2" customWidth="1"/>
    <col min="6408" max="6408" width="7.85546875" style="2" customWidth="1"/>
    <col min="6409" max="6409" width="12.5703125" style="2" customWidth="1"/>
    <col min="6410" max="6410" width="6" style="2" customWidth="1"/>
    <col min="6411" max="6411" width="6.42578125" style="2" customWidth="1"/>
    <col min="6412" max="6412" width="7.42578125" style="2" customWidth="1"/>
    <col min="6413" max="6413" width="6.85546875" style="2" customWidth="1"/>
    <col min="6414" max="6414" width="7.140625" style="2" customWidth="1"/>
    <col min="6415" max="6415" width="9.140625" style="2"/>
    <col min="6416" max="6416" width="7.140625" style="2" customWidth="1"/>
    <col min="6417" max="6417" width="11.28515625" style="2" customWidth="1"/>
    <col min="6418" max="6418" width="8.85546875" style="2" customWidth="1"/>
    <col min="6419" max="6419" width="5.85546875" style="2" customWidth="1"/>
    <col min="6420" max="6420" width="6.42578125" style="2" customWidth="1"/>
    <col min="6421" max="6421" width="6.85546875" style="2" customWidth="1"/>
    <col min="6422" max="6424" width="6.28515625" style="2" customWidth="1"/>
    <col min="6425" max="6425" width="5.85546875" style="2" customWidth="1"/>
    <col min="6426" max="6656" width="9.140625" style="2"/>
    <col min="6657" max="6657" width="22.42578125" style="2" customWidth="1"/>
    <col min="6658" max="6658" width="12.28515625" style="2" customWidth="1"/>
    <col min="6659" max="6659" width="8.42578125" style="2" customWidth="1"/>
    <col min="6660" max="6660" width="8.7109375" style="2" customWidth="1"/>
    <col min="6661" max="6661" width="9.5703125" style="2" customWidth="1"/>
    <col min="6662" max="6662" width="8.85546875" style="2" customWidth="1"/>
    <col min="6663" max="6663" width="8.7109375" style="2" customWidth="1"/>
    <col min="6664" max="6664" width="7.85546875" style="2" customWidth="1"/>
    <col min="6665" max="6665" width="12.5703125" style="2" customWidth="1"/>
    <col min="6666" max="6666" width="6" style="2" customWidth="1"/>
    <col min="6667" max="6667" width="6.42578125" style="2" customWidth="1"/>
    <col min="6668" max="6668" width="7.42578125" style="2" customWidth="1"/>
    <col min="6669" max="6669" width="6.85546875" style="2" customWidth="1"/>
    <col min="6670" max="6670" width="7.140625" style="2" customWidth="1"/>
    <col min="6671" max="6671" width="9.140625" style="2"/>
    <col min="6672" max="6672" width="7.140625" style="2" customWidth="1"/>
    <col min="6673" max="6673" width="11.28515625" style="2" customWidth="1"/>
    <col min="6674" max="6674" width="8.85546875" style="2" customWidth="1"/>
    <col min="6675" max="6675" width="5.85546875" style="2" customWidth="1"/>
    <col min="6676" max="6676" width="6.42578125" style="2" customWidth="1"/>
    <col min="6677" max="6677" width="6.85546875" style="2" customWidth="1"/>
    <col min="6678" max="6680" width="6.28515625" style="2" customWidth="1"/>
    <col min="6681" max="6681" width="5.85546875" style="2" customWidth="1"/>
    <col min="6682" max="6912" width="9.140625" style="2"/>
    <col min="6913" max="6913" width="22.42578125" style="2" customWidth="1"/>
    <col min="6914" max="6914" width="12.28515625" style="2" customWidth="1"/>
    <col min="6915" max="6915" width="8.42578125" style="2" customWidth="1"/>
    <col min="6916" max="6916" width="8.7109375" style="2" customWidth="1"/>
    <col min="6917" max="6917" width="9.5703125" style="2" customWidth="1"/>
    <col min="6918" max="6918" width="8.85546875" style="2" customWidth="1"/>
    <col min="6919" max="6919" width="8.7109375" style="2" customWidth="1"/>
    <col min="6920" max="6920" width="7.85546875" style="2" customWidth="1"/>
    <col min="6921" max="6921" width="12.5703125" style="2" customWidth="1"/>
    <col min="6922" max="6922" width="6" style="2" customWidth="1"/>
    <col min="6923" max="6923" width="6.42578125" style="2" customWidth="1"/>
    <col min="6924" max="6924" width="7.42578125" style="2" customWidth="1"/>
    <col min="6925" max="6925" width="6.85546875" style="2" customWidth="1"/>
    <col min="6926" max="6926" width="7.140625" style="2" customWidth="1"/>
    <col min="6927" max="6927" width="9.140625" style="2"/>
    <col min="6928" max="6928" width="7.140625" style="2" customWidth="1"/>
    <col min="6929" max="6929" width="11.28515625" style="2" customWidth="1"/>
    <col min="6930" max="6930" width="8.85546875" style="2" customWidth="1"/>
    <col min="6931" max="6931" width="5.85546875" style="2" customWidth="1"/>
    <col min="6932" max="6932" width="6.42578125" style="2" customWidth="1"/>
    <col min="6933" max="6933" width="6.85546875" style="2" customWidth="1"/>
    <col min="6934" max="6936" width="6.28515625" style="2" customWidth="1"/>
    <col min="6937" max="6937" width="5.85546875" style="2" customWidth="1"/>
    <col min="6938" max="7168" width="9.140625" style="2"/>
    <col min="7169" max="7169" width="22.42578125" style="2" customWidth="1"/>
    <col min="7170" max="7170" width="12.28515625" style="2" customWidth="1"/>
    <col min="7171" max="7171" width="8.42578125" style="2" customWidth="1"/>
    <col min="7172" max="7172" width="8.7109375" style="2" customWidth="1"/>
    <col min="7173" max="7173" width="9.5703125" style="2" customWidth="1"/>
    <col min="7174" max="7174" width="8.85546875" style="2" customWidth="1"/>
    <col min="7175" max="7175" width="8.7109375" style="2" customWidth="1"/>
    <col min="7176" max="7176" width="7.85546875" style="2" customWidth="1"/>
    <col min="7177" max="7177" width="12.5703125" style="2" customWidth="1"/>
    <col min="7178" max="7178" width="6" style="2" customWidth="1"/>
    <col min="7179" max="7179" width="6.42578125" style="2" customWidth="1"/>
    <col min="7180" max="7180" width="7.42578125" style="2" customWidth="1"/>
    <col min="7181" max="7181" width="6.85546875" style="2" customWidth="1"/>
    <col min="7182" max="7182" width="7.140625" style="2" customWidth="1"/>
    <col min="7183" max="7183" width="9.140625" style="2"/>
    <col min="7184" max="7184" width="7.140625" style="2" customWidth="1"/>
    <col min="7185" max="7185" width="11.28515625" style="2" customWidth="1"/>
    <col min="7186" max="7186" width="8.85546875" style="2" customWidth="1"/>
    <col min="7187" max="7187" width="5.85546875" style="2" customWidth="1"/>
    <col min="7188" max="7188" width="6.42578125" style="2" customWidth="1"/>
    <col min="7189" max="7189" width="6.85546875" style="2" customWidth="1"/>
    <col min="7190" max="7192" width="6.28515625" style="2" customWidth="1"/>
    <col min="7193" max="7193" width="5.85546875" style="2" customWidth="1"/>
    <col min="7194" max="7424" width="9.140625" style="2"/>
    <col min="7425" max="7425" width="22.42578125" style="2" customWidth="1"/>
    <col min="7426" max="7426" width="12.28515625" style="2" customWidth="1"/>
    <col min="7427" max="7427" width="8.42578125" style="2" customWidth="1"/>
    <col min="7428" max="7428" width="8.7109375" style="2" customWidth="1"/>
    <col min="7429" max="7429" width="9.5703125" style="2" customWidth="1"/>
    <col min="7430" max="7430" width="8.85546875" style="2" customWidth="1"/>
    <col min="7431" max="7431" width="8.7109375" style="2" customWidth="1"/>
    <col min="7432" max="7432" width="7.85546875" style="2" customWidth="1"/>
    <col min="7433" max="7433" width="12.5703125" style="2" customWidth="1"/>
    <col min="7434" max="7434" width="6" style="2" customWidth="1"/>
    <col min="7435" max="7435" width="6.42578125" style="2" customWidth="1"/>
    <col min="7436" max="7436" width="7.42578125" style="2" customWidth="1"/>
    <col min="7437" max="7437" width="6.85546875" style="2" customWidth="1"/>
    <col min="7438" max="7438" width="7.140625" style="2" customWidth="1"/>
    <col min="7439" max="7439" width="9.140625" style="2"/>
    <col min="7440" max="7440" width="7.140625" style="2" customWidth="1"/>
    <col min="7441" max="7441" width="11.28515625" style="2" customWidth="1"/>
    <col min="7442" max="7442" width="8.85546875" style="2" customWidth="1"/>
    <col min="7443" max="7443" width="5.85546875" style="2" customWidth="1"/>
    <col min="7444" max="7444" width="6.42578125" style="2" customWidth="1"/>
    <col min="7445" max="7445" width="6.85546875" style="2" customWidth="1"/>
    <col min="7446" max="7448" width="6.28515625" style="2" customWidth="1"/>
    <col min="7449" max="7449" width="5.85546875" style="2" customWidth="1"/>
    <col min="7450" max="7680" width="9.140625" style="2"/>
    <col min="7681" max="7681" width="22.42578125" style="2" customWidth="1"/>
    <col min="7682" max="7682" width="12.28515625" style="2" customWidth="1"/>
    <col min="7683" max="7683" width="8.42578125" style="2" customWidth="1"/>
    <col min="7684" max="7684" width="8.7109375" style="2" customWidth="1"/>
    <col min="7685" max="7685" width="9.5703125" style="2" customWidth="1"/>
    <col min="7686" max="7686" width="8.85546875" style="2" customWidth="1"/>
    <col min="7687" max="7687" width="8.7109375" style="2" customWidth="1"/>
    <col min="7688" max="7688" width="7.85546875" style="2" customWidth="1"/>
    <col min="7689" max="7689" width="12.5703125" style="2" customWidth="1"/>
    <col min="7690" max="7690" width="6" style="2" customWidth="1"/>
    <col min="7691" max="7691" width="6.42578125" style="2" customWidth="1"/>
    <col min="7692" max="7692" width="7.42578125" style="2" customWidth="1"/>
    <col min="7693" max="7693" width="6.85546875" style="2" customWidth="1"/>
    <col min="7694" max="7694" width="7.140625" style="2" customWidth="1"/>
    <col min="7695" max="7695" width="9.140625" style="2"/>
    <col min="7696" max="7696" width="7.140625" style="2" customWidth="1"/>
    <col min="7697" max="7697" width="11.28515625" style="2" customWidth="1"/>
    <col min="7698" max="7698" width="8.85546875" style="2" customWidth="1"/>
    <col min="7699" max="7699" width="5.85546875" style="2" customWidth="1"/>
    <col min="7700" max="7700" width="6.42578125" style="2" customWidth="1"/>
    <col min="7701" max="7701" width="6.85546875" style="2" customWidth="1"/>
    <col min="7702" max="7704" width="6.28515625" style="2" customWidth="1"/>
    <col min="7705" max="7705" width="5.85546875" style="2" customWidth="1"/>
    <col min="7706" max="7936" width="9.140625" style="2"/>
    <col min="7937" max="7937" width="22.42578125" style="2" customWidth="1"/>
    <col min="7938" max="7938" width="12.28515625" style="2" customWidth="1"/>
    <col min="7939" max="7939" width="8.42578125" style="2" customWidth="1"/>
    <col min="7940" max="7940" width="8.7109375" style="2" customWidth="1"/>
    <col min="7941" max="7941" width="9.5703125" style="2" customWidth="1"/>
    <col min="7942" max="7942" width="8.85546875" style="2" customWidth="1"/>
    <col min="7943" max="7943" width="8.7109375" style="2" customWidth="1"/>
    <col min="7944" max="7944" width="7.85546875" style="2" customWidth="1"/>
    <col min="7945" max="7945" width="12.5703125" style="2" customWidth="1"/>
    <col min="7946" max="7946" width="6" style="2" customWidth="1"/>
    <col min="7947" max="7947" width="6.42578125" style="2" customWidth="1"/>
    <col min="7948" max="7948" width="7.42578125" style="2" customWidth="1"/>
    <col min="7949" max="7949" width="6.85546875" style="2" customWidth="1"/>
    <col min="7950" max="7950" width="7.140625" style="2" customWidth="1"/>
    <col min="7951" max="7951" width="9.140625" style="2"/>
    <col min="7952" max="7952" width="7.140625" style="2" customWidth="1"/>
    <col min="7953" max="7953" width="11.28515625" style="2" customWidth="1"/>
    <col min="7954" max="7954" width="8.85546875" style="2" customWidth="1"/>
    <col min="7955" max="7955" width="5.85546875" style="2" customWidth="1"/>
    <col min="7956" max="7956" width="6.42578125" style="2" customWidth="1"/>
    <col min="7957" max="7957" width="6.85546875" style="2" customWidth="1"/>
    <col min="7958" max="7960" width="6.28515625" style="2" customWidth="1"/>
    <col min="7961" max="7961" width="5.85546875" style="2" customWidth="1"/>
    <col min="7962" max="8192" width="9.140625" style="2"/>
    <col min="8193" max="8193" width="22.42578125" style="2" customWidth="1"/>
    <col min="8194" max="8194" width="12.28515625" style="2" customWidth="1"/>
    <col min="8195" max="8195" width="8.42578125" style="2" customWidth="1"/>
    <col min="8196" max="8196" width="8.7109375" style="2" customWidth="1"/>
    <col min="8197" max="8197" width="9.5703125" style="2" customWidth="1"/>
    <col min="8198" max="8198" width="8.85546875" style="2" customWidth="1"/>
    <col min="8199" max="8199" width="8.7109375" style="2" customWidth="1"/>
    <col min="8200" max="8200" width="7.85546875" style="2" customWidth="1"/>
    <col min="8201" max="8201" width="12.5703125" style="2" customWidth="1"/>
    <col min="8202" max="8202" width="6" style="2" customWidth="1"/>
    <col min="8203" max="8203" width="6.42578125" style="2" customWidth="1"/>
    <col min="8204" max="8204" width="7.42578125" style="2" customWidth="1"/>
    <col min="8205" max="8205" width="6.85546875" style="2" customWidth="1"/>
    <col min="8206" max="8206" width="7.140625" style="2" customWidth="1"/>
    <col min="8207" max="8207" width="9.140625" style="2"/>
    <col min="8208" max="8208" width="7.140625" style="2" customWidth="1"/>
    <col min="8209" max="8209" width="11.28515625" style="2" customWidth="1"/>
    <col min="8210" max="8210" width="8.85546875" style="2" customWidth="1"/>
    <col min="8211" max="8211" width="5.85546875" style="2" customWidth="1"/>
    <col min="8212" max="8212" width="6.42578125" style="2" customWidth="1"/>
    <col min="8213" max="8213" width="6.85546875" style="2" customWidth="1"/>
    <col min="8214" max="8216" width="6.28515625" style="2" customWidth="1"/>
    <col min="8217" max="8217" width="5.85546875" style="2" customWidth="1"/>
    <col min="8218" max="8448" width="9.140625" style="2"/>
    <col min="8449" max="8449" width="22.42578125" style="2" customWidth="1"/>
    <col min="8450" max="8450" width="12.28515625" style="2" customWidth="1"/>
    <col min="8451" max="8451" width="8.42578125" style="2" customWidth="1"/>
    <col min="8452" max="8452" width="8.7109375" style="2" customWidth="1"/>
    <col min="8453" max="8453" width="9.5703125" style="2" customWidth="1"/>
    <col min="8454" max="8454" width="8.85546875" style="2" customWidth="1"/>
    <col min="8455" max="8455" width="8.7109375" style="2" customWidth="1"/>
    <col min="8456" max="8456" width="7.85546875" style="2" customWidth="1"/>
    <col min="8457" max="8457" width="12.5703125" style="2" customWidth="1"/>
    <col min="8458" max="8458" width="6" style="2" customWidth="1"/>
    <col min="8459" max="8459" width="6.42578125" style="2" customWidth="1"/>
    <col min="8460" max="8460" width="7.42578125" style="2" customWidth="1"/>
    <col min="8461" max="8461" width="6.85546875" style="2" customWidth="1"/>
    <col min="8462" max="8462" width="7.140625" style="2" customWidth="1"/>
    <col min="8463" max="8463" width="9.140625" style="2"/>
    <col min="8464" max="8464" width="7.140625" style="2" customWidth="1"/>
    <col min="8465" max="8465" width="11.28515625" style="2" customWidth="1"/>
    <col min="8466" max="8466" width="8.85546875" style="2" customWidth="1"/>
    <col min="8467" max="8467" width="5.85546875" style="2" customWidth="1"/>
    <col min="8468" max="8468" width="6.42578125" style="2" customWidth="1"/>
    <col min="8469" max="8469" width="6.85546875" style="2" customWidth="1"/>
    <col min="8470" max="8472" width="6.28515625" style="2" customWidth="1"/>
    <col min="8473" max="8473" width="5.85546875" style="2" customWidth="1"/>
    <col min="8474" max="8704" width="9.140625" style="2"/>
    <col min="8705" max="8705" width="22.42578125" style="2" customWidth="1"/>
    <col min="8706" max="8706" width="12.28515625" style="2" customWidth="1"/>
    <col min="8707" max="8707" width="8.42578125" style="2" customWidth="1"/>
    <col min="8708" max="8708" width="8.7109375" style="2" customWidth="1"/>
    <col min="8709" max="8709" width="9.5703125" style="2" customWidth="1"/>
    <col min="8710" max="8710" width="8.85546875" style="2" customWidth="1"/>
    <col min="8711" max="8711" width="8.7109375" style="2" customWidth="1"/>
    <col min="8712" max="8712" width="7.85546875" style="2" customWidth="1"/>
    <col min="8713" max="8713" width="12.5703125" style="2" customWidth="1"/>
    <col min="8714" max="8714" width="6" style="2" customWidth="1"/>
    <col min="8715" max="8715" width="6.42578125" style="2" customWidth="1"/>
    <col min="8716" max="8716" width="7.42578125" style="2" customWidth="1"/>
    <col min="8717" max="8717" width="6.85546875" style="2" customWidth="1"/>
    <col min="8718" max="8718" width="7.140625" style="2" customWidth="1"/>
    <col min="8719" max="8719" width="9.140625" style="2"/>
    <col min="8720" max="8720" width="7.140625" style="2" customWidth="1"/>
    <col min="8721" max="8721" width="11.28515625" style="2" customWidth="1"/>
    <col min="8722" max="8722" width="8.85546875" style="2" customWidth="1"/>
    <col min="8723" max="8723" width="5.85546875" style="2" customWidth="1"/>
    <col min="8724" max="8724" width="6.42578125" style="2" customWidth="1"/>
    <col min="8725" max="8725" width="6.85546875" style="2" customWidth="1"/>
    <col min="8726" max="8728" width="6.28515625" style="2" customWidth="1"/>
    <col min="8729" max="8729" width="5.85546875" style="2" customWidth="1"/>
    <col min="8730" max="8960" width="9.140625" style="2"/>
    <col min="8961" max="8961" width="22.42578125" style="2" customWidth="1"/>
    <col min="8962" max="8962" width="12.28515625" style="2" customWidth="1"/>
    <col min="8963" max="8963" width="8.42578125" style="2" customWidth="1"/>
    <col min="8964" max="8964" width="8.7109375" style="2" customWidth="1"/>
    <col min="8965" max="8965" width="9.5703125" style="2" customWidth="1"/>
    <col min="8966" max="8966" width="8.85546875" style="2" customWidth="1"/>
    <col min="8967" max="8967" width="8.7109375" style="2" customWidth="1"/>
    <col min="8968" max="8968" width="7.85546875" style="2" customWidth="1"/>
    <col min="8969" max="8969" width="12.5703125" style="2" customWidth="1"/>
    <col min="8970" max="8970" width="6" style="2" customWidth="1"/>
    <col min="8971" max="8971" width="6.42578125" style="2" customWidth="1"/>
    <col min="8972" max="8972" width="7.42578125" style="2" customWidth="1"/>
    <col min="8973" max="8973" width="6.85546875" style="2" customWidth="1"/>
    <col min="8974" max="8974" width="7.140625" style="2" customWidth="1"/>
    <col min="8975" max="8975" width="9.140625" style="2"/>
    <col min="8976" max="8976" width="7.140625" style="2" customWidth="1"/>
    <col min="8977" max="8977" width="11.28515625" style="2" customWidth="1"/>
    <col min="8978" max="8978" width="8.85546875" style="2" customWidth="1"/>
    <col min="8979" max="8979" width="5.85546875" style="2" customWidth="1"/>
    <col min="8980" max="8980" width="6.42578125" style="2" customWidth="1"/>
    <col min="8981" max="8981" width="6.85546875" style="2" customWidth="1"/>
    <col min="8982" max="8984" width="6.28515625" style="2" customWidth="1"/>
    <col min="8985" max="8985" width="5.85546875" style="2" customWidth="1"/>
    <col min="8986" max="9216" width="9.140625" style="2"/>
    <col min="9217" max="9217" width="22.42578125" style="2" customWidth="1"/>
    <col min="9218" max="9218" width="12.28515625" style="2" customWidth="1"/>
    <col min="9219" max="9219" width="8.42578125" style="2" customWidth="1"/>
    <col min="9220" max="9220" width="8.7109375" style="2" customWidth="1"/>
    <col min="9221" max="9221" width="9.5703125" style="2" customWidth="1"/>
    <col min="9222" max="9222" width="8.85546875" style="2" customWidth="1"/>
    <col min="9223" max="9223" width="8.7109375" style="2" customWidth="1"/>
    <col min="9224" max="9224" width="7.85546875" style="2" customWidth="1"/>
    <col min="9225" max="9225" width="12.5703125" style="2" customWidth="1"/>
    <col min="9226" max="9226" width="6" style="2" customWidth="1"/>
    <col min="9227" max="9227" width="6.42578125" style="2" customWidth="1"/>
    <col min="9228" max="9228" width="7.42578125" style="2" customWidth="1"/>
    <col min="9229" max="9229" width="6.85546875" style="2" customWidth="1"/>
    <col min="9230" max="9230" width="7.140625" style="2" customWidth="1"/>
    <col min="9231" max="9231" width="9.140625" style="2"/>
    <col min="9232" max="9232" width="7.140625" style="2" customWidth="1"/>
    <col min="9233" max="9233" width="11.28515625" style="2" customWidth="1"/>
    <col min="9234" max="9234" width="8.85546875" style="2" customWidth="1"/>
    <col min="9235" max="9235" width="5.85546875" style="2" customWidth="1"/>
    <col min="9236" max="9236" width="6.42578125" style="2" customWidth="1"/>
    <col min="9237" max="9237" width="6.85546875" style="2" customWidth="1"/>
    <col min="9238" max="9240" width="6.28515625" style="2" customWidth="1"/>
    <col min="9241" max="9241" width="5.85546875" style="2" customWidth="1"/>
    <col min="9242" max="9472" width="9.140625" style="2"/>
    <col min="9473" max="9473" width="22.42578125" style="2" customWidth="1"/>
    <col min="9474" max="9474" width="12.28515625" style="2" customWidth="1"/>
    <col min="9475" max="9475" width="8.42578125" style="2" customWidth="1"/>
    <col min="9476" max="9476" width="8.7109375" style="2" customWidth="1"/>
    <col min="9477" max="9477" width="9.5703125" style="2" customWidth="1"/>
    <col min="9478" max="9478" width="8.85546875" style="2" customWidth="1"/>
    <col min="9479" max="9479" width="8.7109375" style="2" customWidth="1"/>
    <col min="9480" max="9480" width="7.85546875" style="2" customWidth="1"/>
    <col min="9481" max="9481" width="12.5703125" style="2" customWidth="1"/>
    <col min="9482" max="9482" width="6" style="2" customWidth="1"/>
    <col min="9483" max="9483" width="6.42578125" style="2" customWidth="1"/>
    <col min="9484" max="9484" width="7.42578125" style="2" customWidth="1"/>
    <col min="9485" max="9485" width="6.85546875" style="2" customWidth="1"/>
    <col min="9486" max="9486" width="7.140625" style="2" customWidth="1"/>
    <col min="9487" max="9487" width="9.140625" style="2"/>
    <col min="9488" max="9488" width="7.140625" style="2" customWidth="1"/>
    <col min="9489" max="9489" width="11.28515625" style="2" customWidth="1"/>
    <col min="9490" max="9490" width="8.85546875" style="2" customWidth="1"/>
    <col min="9491" max="9491" width="5.85546875" style="2" customWidth="1"/>
    <col min="9492" max="9492" width="6.42578125" style="2" customWidth="1"/>
    <col min="9493" max="9493" width="6.85546875" style="2" customWidth="1"/>
    <col min="9494" max="9496" width="6.28515625" style="2" customWidth="1"/>
    <col min="9497" max="9497" width="5.85546875" style="2" customWidth="1"/>
    <col min="9498" max="9728" width="9.140625" style="2"/>
    <col min="9729" max="9729" width="22.42578125" style="2" customWidth="1"/>
    <col min="9730" max="9730" width="12.28515625" style="2" customWidth="1"/>
    <col min="9731" max="9731" width="8.42578125" style="2" customWidth="1"/>
    <col min="9732" max="9732" width="8.7109375" style="2" customWidth="1"/>
    <col min="9733" max="9733" width="9.5703125" style="2" customWidth="1"/>
    <col min="9734" max="9734" width="8.85546875" style="2" customWidth="1"/>
    <col min="9735" max="9735" width="8.7109375" style="2" customWidth="1"/>
    <col min="9736" max="9736" width="7.85546875" style="2" customWidth="1"/>
    <col min="9737" max="9737" width="12.5703125" style="2" customWidth="1"/>
    <col min="9738" max="9738" width="6" style="2" customWidth="1"/>
    <col min="9739" max="9739" width="6.42578125" style="2" customWidth="1"/>
    <col min="9740" max="9740" width="7.42578125" style="2" customWidth="1"/>
    <col min="9741" max="9741" width="6.85546875" style="2" customWidth="1"/>
    <col min="9742" max="9742" width="7.140625" style="2" customWidth="1"/>
    <col min="9743" max="9743" width="9.140625" style="2"/>
    <col min="9744" max="9744" width="7.140625" style="2" customWidth="1"/>
    <col min="9745" max="9745" width="11.28515625" style="2" customWidth="1"/>
    <col min="9746" max="9746" width="8.85546875" style="2" customWidth="1"/>
    <col min="9747" max="9747" width="5.85546875" style="2" customWidth="1"/>
    <col min="9748" max="9748" width="6.42578125" style="2" customWidth="1"/>
    <col min="9749" max="9749" width="6.85546875" style="2" customWidth="1"/>
    <col min="9750" max="9752" width="6.28515625" style="2" customWidth="1"/>
    <col min="9753" max="9753" width="5.85546875" style="2" customWidth="1"/>
    <col min="9754" max="9984" width="9.140625" style="2"/>
    <col min="9985" max="9985" width="22.42578125" style="2" customWidth="1"/>
    <col min="9986" max="9986" width="12.28515625" style="2" customWidth="1"/>
    <col min="9987" max="9987" width="8.42578125" style="2" customWidth="1"/>
    <col min="9988" max="9988" width="8.7109375" style="2" customWidth="1"/>
    <col min="9989" max="9989" width="9.5703125" style="2" customWidth="1"/>
    <col min="9990" max="9990" width="8.85546875" style="2" customWidth="1"/>
    <col min="9991" max="9991" width="8.7109375" style="2" customWidth="1"/>
    <col min="9992" max="9992" width="7.85546875" style="2" customWidth="1"/>
    <col min="9993" max="9993" width="12.5703125" style="2" customWidth="1"/>
    <col min="9994" max="9994" width="6" style="2" customWidth="1"/>
    <col min="9995" max="9995" width="6.42578125" style="2" customWidth="1"/>
    <col min="9996" max="9996" width="7.42578125" style="2" customWidth="1"/>
    <col min="9997" max="9997" width="6.85546875" style="2" customWidth="1"/>
    <col min="9998" max="9998" width="7.140625" style="2" customWidth="1"/>
    <col min="9999" max="9999" width="9.140625" style="2"/>
    <col min="10000" max="10000" width="7.140625" style="2" customWidth="1"/>
    <col min="10001" max="10001" width="11.28515625" style="2" customWidth="1"/>
    <col min="10002" max="10002" width="8.85546875" style="2" customWidth="1"/>
    <col min="10003" max="10003" width="5.85546875" style="2" customWidth="1"/>
    <col min="10004" max="10004" width="6.42578125" style="2" customWidth="1"/>
    <col min="10005" max="10005" width="6.85546875" style="2" customWidth="1"/>
    <col min="10006" max="10008" width="6.28515625" style="2" customWidth="1"/>
    <col min="10009" max="10009" width="5.85546875" style="2" customWidth="1"/>
    <col min="10010" max="10240" width="9.140625" style="2"/>
    <col min="10241" max="10241" width="22.42578125" style="2" customWidth="1"/>
    <col min="10242" max="10242" width="12.28515625" style="2" customWidth="1"/>
    <col min="10243" max="10243" width="8.42578125" style="2" customWidth="1"/>
    <col min="10244" max="10244" width="8.7109375" style="2" customWidth="1"/>
    <col min="10245" max="10245" width="9.5703125" style="2" customWidth="1"/>
    <col min="10246" max="10246" width="8.85546875" style="2" customWidth="1"/>
    <col min="10247" max="10247" width="8.7109375" style="2" customWidth="1"/>
    <col min="10248" max="10248" width="7.85546875" style="2" customWidth="1"/>
    <col min="10249" max="10249" width="12.5703125" style="2" customWidth="1"/>
    <col min="10250" max="10250" width="6" style="2" customWidth="1"/>
    <col min="10251" max="10251" width="6.42578125" style="2" customWidth="1"/>
    <col min="10252" max="10252" width="7.42578125" style="2" customWidth="1"/>
    <col min="10253" max="10253" width="6.85546875" style="2" customWidth="1"/>
    <col min="10254" max="10254" width="7.140625" style="2" customWidth="1"/>
    <col min="10255" max="10255" width="9.140625" style="2"/>
    <col min="10256" max="10256" width="7.140625" style="2" customWidth="1"/>
    <col min="10257" max="10257" width="11.28515625" style="2" customWidth="1"/>
    <col min="10258" max="10258" width="8.85546875" style="2" customWidth="1"/>
    <col min="10259" max="10259" width="5.85546875" style="2" customWidth="1"/>
    <col min="10260" max="10260" width="6.42578125" style="2" customWidth="1"/>
    <col min="10261" max="10261" width="6.85546875" style="2" customWidth="1"/>
    <col min="10262" max="10264" width="6.28515625" style="2" customWidth="1"/>
    <col min="10265" max="10265" width="5.85546875" style="2" customWidth="1"/>
    <col min="10266" max="10496" width="9.140625" style="2"/>
    <col min="10497" max="10497" width="22.42578125" style="2" customWidth="1"/>
    <col min="10498" max="10498" width="12.28515625" style="2" customWidth="1"/>
    <col min="10499" max="10499" width="8.42578125" style="2" customWidth="1"/>
    <col min="10500" max="10500" width="8.7109375" style="2" customWidth="1"/>
    <col min="10501" max="10501" width="9.5703125" style="2" customWidth="1"/>
    <col min="10502" max="10502" width="8.85546875" style="2" customWidth="1"/>
    <col min="10503" max="10503" width="8.7109375" style="2" customWidth="1"/>
    <col min="10504" max="10504" width="7.85546875" style="2" customWidth="1"/>
    <col min="10505" max="10505" width="12.5703125" style="2" customWidth="1"/>
    <col min="10506" max="10506" width="6" style="2" customWidth="1"/>
    <col min="10507" max="10507" width="6.42578125" style="2" customWidth="1"/>
    <col min="10508" max="10508" width="7.42578125" style="2" customWidth="1"/>
    <col min="10509" max="10509" width="6.85546875" style="2" customWidth="1"/>
    <col min="10510" max="10510" width="7.140625" style="2" customWidth="1"/>
    <col min="10511" max="10511" width="9.140625" style="2"/>
    <col min="10512" max="10512" width="7.140625" style="2" customWidth="1"/>
    <col min="10513" max="10513" width="11.28515625" style="2" customWidth="1"/>
    <col min="10514" max="10514" width="8.85546875" style="2" customWidth="1"/>
    <col min="10515" max="10515" width="5.85546875" style="2" customWidth="1"/>
    <col min="10516" max="10516" width="6.42578125" style="2" customWidth="1"/>
    <col min="10517" max="10517" width="6.85546875" style="2" customWidth="1"/>
    <col min="10518" max="10520" width="6.28515625" style="2" customWidth="1"/>
    <col min="10521" max="10521" width="5.85546875" style="2" customWidth="1"/>
    <col min="10522" max="10752" width="9.140625" style="2"/>
    <col min="10753" max="10753" width="22.42578125" style="2" customWidth="1"/>
    <col min="10754" max="10754" width="12.28515625" style="2" customWidth="1"/>
    <col min="10755" max="10755" width="8.42578125" style="2" customWidth="1"/>
    <col min="10756" max="10756" width="8.7109375" style="2" customWidth="1"/>
    <col min="10757" max="10757" width="9.5703125" style="2" customWidth="1"/>
    <col min="10758" max="10758" width="8.85546875" style="2" customWidth="1"/>
    <col min="10759" max="10759" width="8.7109375" style="2" customWidth="1"/>
    <col min="10760" max="10760" width="7.85546875" style="2" customWidth="1"/>
    <col min="10761" max="10761" width="12.5703125" style="2" customWidth="1"/>
    <col min="10762" max="10762" width="6" style="2" customWidth="1"/>
    <col min="10763" max="10763" width="6.42578125" style="2" customWidth="1"/>
    <col min="10764" max="10764" width="7.42578125" style="2" customWidth="1"/>
    <col min="10765" max="10765" width="6.85546875" style="2" customWidth="1"/>
    <col min="10766" max="10766" width="7.140625" style="2" customWidth="1"/>
    <col min="10767" max="10767" width="9.140625" style="2"/>
    <col min="10768" max="10768" width="7.140625" style="2" customWidth="1"/>
    <col min="10769" max="10769" width="11.28515625" style="2" customWidth="1"/>
    <col min="10770" max="10770" width="8.85546875" style="2" customWidth="1"/>
    <col min="10771" max="10771" width="5.85546875" style="2" customWidth="1"/>
    <col min="10772" max="10772" width="6.42578125" style="2" customWidth="1"/>
    <col min="10773" max="10773" width="6.85546875" style="2" customWidth="1"/>
    <col min="10774" max="10776" width="6.28515625" style="2" customWidth="1"/>
    <col min="10777" max="10777" width="5.85546875" style="2" customWidth="1"/>
    <col min="10778" max="11008" width="9.140625" style="2"/>
    <col min="11009" max="11009" width="22.42578125" style="2" customWidth="1"/>
    <col min="11010" max="11010" width="12.28515625" style="2" customWidth="1"/>
    <col min="11011" max="11011" width="8.42578125" style="2" customWidth="1"/>
    <col min="11012" max="11012" width="8.7109375" style="2" customWidth="1"/>
    <col min="11013" max="11013" width="9.5703125" style="2" customWidth="1"/>
    <col min="11014" max="11014" width="8.85546875" style="2" customWidth="1"/>
    <col min="11015" max="11015" width="8.7109375" style="2" customWidth="1"/>
    <col min="11016" max="11016" width="7.85546875" style="2" customWidth="1"/>
    <col min="11017" max="11017" width="12.5703125" style="2" customWidth="1"/>
    <col min="11018" max="11018" width="6" style="2" customWidth="1"/>
    <col min="11019" max="11019" width="6.42578125" style="2" customWidth="1"/>
    <col min="11020" max="11020" width="7.42578125" style="2" customWidth="1"/>
    <col min="11021" max="11021" width="6.85546875" style="2" customWidth="1"/>
    <col min="11022" max="11022" width="7.140625" style="2" customWidth="1"/>
    <col min="11023" max="11023" width="9.140625" style="2"/>
    <col min="11024" max="11024" width="7.140625" style="2" customWidth="1"/>
    <col min="11025" max="11025" width="11.28515625" style="2" customWidth="1"/>
    <col min="11026" max="11026" width="8.85546875" style="2" customWidth="1"/>
    <col min="11027" max="11027" width="5.85546875" style="2" customWidth="1"/>
    <col min="11028" max="11028" width="6.42578125" style="2" customWidth="1"/>
    <col min="11029" max="11029" width="6.85546875" style="2" customWidth="1"/>
    <col min="11030" max="11032" width="6.28515625" style="2" customWidth="1"/>
    <col min="11033" max="11033" width="5.85546875" style="2" customWidth="1"/>
    <col min="11034" max="11264" width="9.140625" style="2"/>
    <col min="11265" max="11265" width="22.42578125" style="2" customWidth="1"/>
    <col min="11266" max="11266" width="12.28515625" style="2" customWidth="1"/>
    <col min="11267" max="11267" width="8.42578125" style="2" customWidth="1"/>
    <col min="11268" max="11268" width="8.7109375" style="2" customWidth="1"/>
    <col min="11269" max="11269" width="9.5703125" style="2" customWidth="1"/>
    <col min="11270" max="11270" width="8.85546875" style="2" customWidth="1"/>
    <col min="11271" max="11271" width="8.7109375" style="2" customWidth="1"/>
    <col min="11272" max="11272" width="7.85546875" style="2" customWidth="1"/>
    <col min="11273" max="11273" width="12.5703125" style="2" customWidth="1"/>
    <col min="11274" max="11274" width="6" style="2" customWidth="1"/>
    <col min="11275" max="11275" width="6.42578125" style="2" customWidth="1"/>
    <col min="11276" max="11276" width="7.42578125" style="2" customWidth="1"/>
    <col min="11277" max="11277" width="6.85546875" style="2" customWidth="1"/>
    <col min="11278" max="11278" width="7.140625" style="2" customWidth="1"/>
    <col min="11279" max="11279" width="9.140625" style="2"/>
    <col min="11280" max="11280" width="7.140625" style="2" customWidth="1"/>
    <col min="11281" max="11281" width="11.28515625" style="2" customWidth="1"/>
    <col min="11282" max="11282" width="8.85546875" style="2" customWidth="1"/>
    <col min="11283" max="11283" width="5.85546875" style="2" customWidth="1"/>
    <col min="11284" max="11284" width="6.42578125" style="2" customWidth="1"/>
    <col min="11285" max="11285" width="6.85546875" style="2" customWidth="1"/>
    <col min="11286" max="11288" width="6.28515625" style="2" customWidth="1"/>
    <col min="11289" max="11289" width="5.85546875" style="2" customWidth="1"/>
    <col min="11290" max="11520" width="9.140625" style="2"/>
    <col min="11521" max="11521" width="22.42578125" style="2" customWidth="1"/>
    <col min="11522" max="11522" width="12.28515625" style="2" customWidth="1"/>
    <col min="11523" max="11523" width="8.42578125" style="2" customWidth="1"/>
    <col min="11524" max="11524" width="8.7109375" style="2" customWidth="1"/>
    <col min="11525" max="11525" width="9.5703125" style="2" customWidth="1"/>
    <col min="11526" max="11526" width="8.85546875" style="2" customWidth="1"/>
    <col min="11527" max="11527" width="8.7109375" style="2" customWidth="1"/>
    <col min="11528" max="11528" width="7.85546875" style="2" customWidth="1"/>
    <col min="11529" max="11529" width="12.5703125" style="2" customWidth="1"/>
    <col min="11530" max="11530" width="6" style="2" customWidth="1"/>
    <col min="11531" max="11531" width="6.42578125" style="2" customWidth="1"/>
    <col min="11532" max="11532" width="7.42578125" style="2" customWidth="1"/>
    <col min="11533" max="11533" width="6.85546875" style="2" customWidth="1"/>
    <col min="11534" max="11534" width="7.140625" style="2" customWidth="1"/>
    <col min="11535" max="11535" width="9.140625" style="2"/>
    <col min="11536" max="11536" width="7.140625" style="2" customWidth="1"/>
    <col min="11537" max="11537" width="11.28515625" style="2" customWidth="1"/>
    <col min="11538" max="11538" width="8.85546875" style="2" customWidth="1"/>
    <col min="11539" max="11539" width="5.85546875" style="2" customWidth="1"/>
    <col min="11540" max="11540" width="6.42578125" style="2" customWidth="1"/>
    <col min="11541" max="11541" width="6.85546875" style="2" customWidth="1"/>
    <col min="11542" max="11544" width="6.28515625" style="2" customWidth="1"/>
    <col min="11545" max="11545" width="5.85546875" style="2" customWidth="1"/>
    <col min="11546" max="11776" width="9.140625" style="2"/>
    <col min="11777" max="11777" width="22.42578125" style="2" customWidth="1"/>
    <col min="11778" max="11778" width="12.28515625" style="2" customWidth="1"/>
    <col min="11779" max="11779" width="8.42578125" style="2" customWidth="1"/>
    <col min="11780" max="11780" width="8.7109375" style="2" customWidth="1"/>
    <col min="11781" max="11781" width="9.5703125" style="2" customWidth="1"/>
    <col min="11782" max="11782" width="8.85546875" style="2" customWidth="1"/>
    <col min="11783" max="11783" width="8.7109375" style="2" customWidth="1"/>
    <col min="11784" max="11784" width="7.85546875" style="2" customWidth="1"/>
    <col min="11785" max="11785" width="12.5703125" style="2" customWidth="1"/>
    <col min="11786" max="11786" width="6" style="2" customWidth="1"/>
    <col min="11787" max="11787" width="6.42578125" style="2" customWidth="1"/>
    <col min="11788" max="11788" width="7.42578125" style="2" customWidth="1"/>
    <col min="11789" max="11789" width="6.85546875" style="2" customWidth="1"/>
    <col min="11790" max="11790" width="7.140625" style="2" customWidth="1"/>
    <col min="11791" max="11791" width="9.140625" style="2"/>
    <col min="11792" max="11792" width="7.140625" style="2" customWidth="1"/>
    <col min="11793" max="11793" width="11.28515625" style="2" customWidth="1"/>
    <col min="11794" max="11794" width="8.85546875" style="2" customWidth="1"/>
    <col min="11795" max="11795" width="5.85546875" style="2" customWidth="1"/>
    <col min="11796" max="11796" width="6.42578125" style="2" customWidth="1"/>
    <col min="11797" max="11797" width="6.85546875" style="2" customWidth="1"/>
    <col min="11798" max="11800" width="6.28515625" style="2" customWidth="1"/>
    <col min="11801" max="11801" width="5.85546875" style="2" customWidth="1"/>
    <col min="11802" max="12032" width="9.140625" style="2"/>
    <col min="12033" max="12033" width="22.42578125" style="2" customWidth="1"/>
    <col min="12034" max="12034" width="12.28515625" style="2" customWidth="1"/>
    <col min="12035" max="12035" width="8.42578125" style="2" customWidth="1"/>
    <col min="12036" max="12036" width="8.7109375" style="2" customWidth="1"/>
    <col min="12037" max="12037" width="9.5703125" style="2" customWidth="1"/>
    <col min="12038" max="12038" width="8.85546875" style="2" customWidth="1"/>
    <col min="12039" max="12039" width="8.7109375" style="2" customWidth="1"/>
    <col min="12040" max="12040" width="7.85546875" style="2" customWidth="1"/>
    <col min="12041" max="12041" width="12.5703125" style="2" customWidth="1"/>
    <col min="12042" max="12042" width="6" style="2" customWidth="1"/>
    <col min="12043" max="12043" width="6.42578125" style="2" customWidth="1"/>
    <col min="12044" max="12044" width="7.42578125" style="2" customWidth="1"/>
    <col min="12045" max="12045" width="6.85546875" style="2" customWidth="1"/>
    <col min="12046" max="12046" width="7.140625" style="2" customWidth="1"/>
    <col min="12047" max="12047" width="9.140625" style="2"/>
    <col min="12048" max="12048" width="7.140625" style="2" customWidth="1"/>
    <col min="12049" max="12049" width="11.28515625" style="2" customWidth="1"/>
    <col min="12050" max="12050" width="8.85546875" style="2" customWidth="1"/>
    <col min="12051" max="12051" width="5.85546875" style="2" customWidth="1"/>
    <col min="12052" max="12052" width="6.42578125" style="2" customWidth="1"/>
    <col min="12053" max="12053" width="6.85546875" style="2" customWidth="1"/>
    <col min="12054" max="12056" width="6.28515625" style="2" customWidth="1"/>
    <col min="12057" max="12057" width="5.85546875" style="2" customWidth="1"/>
    <col min="12058" max="12288" width="9.140625" style="2"/>
    <col min="12289" max="12289" width="22.42578125" style="2" customWidth="1"/>
    <col min="12290" max="12290" width="12.28515625" style="2" customWidth="1"/>
    <col min="12291" max="12291" width="8.42578125" style="2" customWidth="1"/>
    <col min="12292" max="12292" width="8.7109375" style="2" customWidth="1"/>
    <col min="12293" max="12293" width="9.5703125" style="2" customWidth="1"/>
    <col min="12294" max="12294" width="8.85546875" style="2" customWidth="1"/>
    <col min="12295" max="12295" width="8.7109375" style="2" customWidth="1"/>
    <col min="12296" max="12296" width="7.85546875" style="2" customWidth="1"/>
    <col min="12297" max="12297" width="12.5703125" style="2" customWidth="1"/>
    <col min="12298" max="12298" width="6" style="2" customWidth="1"/>
    <col min="12299" max="12299" width="6.42578125" style="2" customWidth="1"/>
    <col min="12300" max="12300" width="7.42578125" style="2" customWidth="1"/>
    <col min="12301" max="12301" width="6.85546875" style="2" customWidth="1"/>
    <col min="12302" max="12302" width="7.140625" style="2" customWidth="1"/>
    <col min="12303" max="12303" width="9.140625" style="2"/>
    <col min="12304" max="12304" width="7.140625" style="2" customWidth="1"/>
    <col min="12305" max="12305" width="11.28515625" style="2" customWidth="1"/>
    <col min="12306" max="12306" width="8.85546875" style="2" customWidth="1"/>
    <col min="12307" max="12307" width="5.85546875" style="2" customWidth="1"/>
    <col min="12308" max="12308" width="6.42578125" style="2" customWidth="1"/>
    <col min="12309" max="12309" width="6.85546875" style="2" customWidth="1"/>
    <col min="12310" max="12312" width="6.28515625" style="2" customWidth="1"/>
    <col min="12313" max="12313" width="5.85546875" style="2" customWidth="1"/>
    <col min="12314" max="12544" width="9.140625" style="2"/>
    <col min="12545" max="12545" width="22.42578125" style="2" customWidth="1"/>
    <col min="12546" max="12546" width="12.28515625" style="2" customWidth="1"/>
    <col min="12547" max="12547" width="8.42578125" style="2" customWidth="1"/>
    <col min="12548" max="12548" width="8.7109375" style="2" customWidth="1"/>
    <col min="12549" max="12549" width="9.5703125" style="2" customWidth="1"/>
    <col min="12550" max="12550" width="8.85546875" style="2" customWidth="1"/>
    <col min="12551" max="12551" width="8.7109375" style="2" customWidth="1"/>
    <col min="12552" max="12552" width="7.85546875" style="2" customWidth="1"/>
    <col min="12553" max="12553" width="12.5703125" style="2" customWidth="1"/>
    <col min="12554" max="12554" width="6" style="2" customWidth="1"/>
    <col min="12555" max="12555" width="6.42578125" style="2" customWidth="1"/>
    <col min="12556" max="12556" width="7.42578125" style="2" customWidth="1"/>
    <col min="12557" max="12557" width="6.85546875" style="2" customWidth="1"/>
    <col min="12558" max="12558" width="7.140625" style="2" customWidth="1"/>
    <col min="12559" max="12559" width="9.140625" style="2"/>
    <col min="12560" max="12560" width="7.140625" style="2" customWidth="1"/>
    <col min="12561" max="12561" width="11.28515625" style="2" customWidth="1"/>
    <col min="12562" max="12562" width="8.85546875" style="2" customWidth="1"/>
    <col min="12563" max="12563" width="5.85546875" style="2" customWidth="1"/>
    <col min="12564" max="12564" width="6.42578125" style="2" customWidth="1"/>
    <col min="12565" max="12565" width="6.85546875" style="2" customWidth="1"/>
    <col min="12566" max="12568" width="6.28515625" style="2" customWidth="1"/>
    <col min="12569" max="12569" width="5.85546875" style="2" customWidth="1"/>
    <col min="12570" max="12800" width="9.140625" style="2"/>
    <col min="12801" max="12801" width="22.42578125" style="2" customWidth="1"/>
    <col min="12802" max="12802" width="12.28515625" style="2" customWidth="1"/>
    <col min="12803" max="12803" width="8.42578125" style="2" customWidth="1"/>
    <col min="12804" max="12804" width="8.7109375" style="2" customWidth="1"/>
    <col min="12805" max="12805" width="9.5703125" style="2" customWidth="1"/>
    <col min="12806" max="12806" width="8.85546875" style="2" customWidth="1"/>
    <col min="12807" max="12807" width="8.7109375" style="2" customWidth="1"/>
    <col min="12808" max="12808" width="7.85546875" style="2" customWidth="1"/>
    <col min="12809" max="12809" width="12.5703125" style="2" customWidth="1"/>
    <col min="12810" max="12810" width="6" style="2" customWidth="1"/>
    <col min="12811" max="12811" width="6.42578125" style="2" customWidth="1"/>
    <col min="12812" max="12812" width="7.42578125" style="2" customWidth="1"/>
    <col min="12813" max="12813" width="6.85546875" style="2" customWidth="1"/>
    <col min="12814" max="12814" width="7.140625" style="2" customWidth="1"/>
    <col min="12815" max="12815" width="9.140625" style="2"/>
    <col min="12816" max="12816" width="7.140625" style="2" customWidth="1"/>
    <col min="12817" max="12817" width="11.28515625" style="2" customWidth="1"/>
    <col min="12818" max="12818" width="8.85546875" style="2" customWidth="1"/>
    <col min="12819" max="12819" width="5.85546875" style="2" customWidth="1"/>
    <col min="12820" max="12820" width="6.42578125" style="2" customWidth="1"/>
    <col min="12821" max="12821" width="6.85546875" style="2" customWidth="1"/>
    <col min="12822" max="12824" width="6.28515625" style="2" customWidth="1"/>
    <col min="12825" max="12825" width="5.85546875" style="2" customWidth="1"/>
    <col min="12826" max="13056" width="9.140625" style="2"/>
    <col min="13057" max="13057" width="22.42578125" style="2" customWidth="1"/>
    <col min="13058" max="13058" width="12.28515625" style="2" customWidth="1"/>
    <col min="13059" max="13059" width="8.42578125" style="2" customWidth="1"/>
    <col min="13060" max="13060" width="8.7109375" style="2" customWidth="1"/>
    <col min="13061" max="13061" width="9.5703125" style="2" customWidth="1"/>
    <col min="13062" max="13062" width="8.85546875" style="2" customWidth="1"/>
    <col min="13063" max="13063" width="8.7109375" style="2" customWidth="1"/>
    <col min="13064" max="13064" width="7.85546875" style="2" customWidth="1"/>
    <col min="13065" max="13065" width="12.5703125" style="2" customWidth="1"/>
    <col min="13066" max="13066" width="6" style="2" customWidth="1"/>
    <col min="13067" max="13067" width="6.42578125" style="2" customWidth="1"/>
    <col min="13068" max="13068" width="7.42578125" style="2" customWidth="1"/>
    <col min="13069" max="13069" width="6.85546875" style="2" customWidth="1"/>
    <col min="13070" max="13070" width="7.140625" style="2" customWidth="1"/>
    <col min="13071" max="13071" width="9.140625" style="2"/>
    <col min="13072" max="13072" width="7.140625" style="2" customWidth="1"/>
    <col min="13073" max="13073" width="11.28515625" style="2" customWidth="1"/>
    <col min="13074" max="13074" width="8.85546875" style="2" customWidth="1"/>
    <col min="13075" max="13075" width="5.85546875" style="2" customWidth="1"/>
    <col min="13076" max="13076" width="6.42578125" style="2" customWidth="1"/>
    <col min="13077" max="13077" width="6.85546875" style="2" customWidth="1"/>
    <col min="13078" max="13080" width="6.28515625" style="2" customWidth="1"/>
    <col min="13081" max="13081" width="5.85546875" style="2" customWidth="1"/>
    <col min="13082" max="13312" width="9.140625" style="2"/>
    <col min="13313" max="13313" width="22.42578125" style="2" customWidth="1"/>
    <col min="13314" max="13314" width="12.28515625" style="2" customWidth="1"/>
    <col min="13315" max="13315" width="8.42578125" style="2" customWidth="1"/>
    <col min="13316" max="13316" width="8.7109375" style="2" customWidth="1"/>
    <col min="13317" max="13317" width="9.5703125" style="2" customWidth="1"/>
    <col min="13318" max="13318" width="8.85546875" style="2" customWidth="1"/>
    <col min="13319" max="13319" width="8.7109375" style="2" customWidth="1"/>
    <col min="13320" max="13320" width="7.85546875" style="2" customWidth="1"/>
    <col min="13321" max="13321" width="12.5703125" style="2" customWidth="1"/>
    <col min="13322" max="13322" width="6" style="2" customWidth="1"/>
    <col min="13323" max="13323" width="6.42578125" style="2" customWidth="1"/>
    <col min="13324" max="13324" width="7.42578125" style="2" customWidth="1"/>
    <col min="13325" max="13325" width="6.85546875" style="2" customWidth="1"/>
    <col min="13326" max="13326" width="7.140625" style="2" customWidth="1"/>
    <col min="13327" max="13327" width="9.140625" style="2"/>
    <col min="13328" max="13328" width="7.140625" style="2" customWidth="1"/>
    <col min="13329" max="13329" width="11.28515625" style="2" customWidth="1"/>
    <col min="13330" max="13330" width="8.85546875" style="2" customWidth="1"/>
    <col min="13331" max="13331" width="5.85546875" style="2" customWidth="1"/>
    <col min="13332" max="13332" width="6.42578125" style="2" customWidth="1"/>
    <col min="13333" max="13333" width="6.85546875" style="2" customWidth="1"/>
    <col min="13334" max="13336" width="6.28515625" style="2" customWidth="1"/>
    <col min="13337" max="13337" width="5.85546875" style="2" customWidth="1"/>
    <col min="13338" max="13568" width="9.140625" style="2"/>
    <col min="13569" max="13569" width="22.42578125" style="2" customWidth="1"/>
    <col min="13570" max="13570" width="12.28515625" style="2" customWidth="1"/>
    <col min="13571" max="13571" width="8.42578125" style="2" customWidth="1"/>
    <col min="13572" max="13572" width="8.7109375" style="2" customWidth="1"/>
    <col min="13573" max="13573" width="9.5703125" style="2" customWidth="1"/>
    <col min="13574" max="13574" width="8.85546875" style="2" customWidth="1"/>
    <col min="13575" max="13575" width="8.7109375" style="2" customWidth="1"/>
    <col min="13576" max="13576" width="7.85546875" style="2" customWidth="1"/>
    <col min="13577" max="13577" width="12.5703125" style="2" customWidth="1"/>
    <col min="13578" max="13578" width="6" style="2" customWidth="1"/>
    <col min="13579" max="13579" width="6.42578125" style="2" customWidth="1"/>
    <col min="13580" max="13580" width="7.42578125" style="2" customWidth="1"/>
    <col min="13581" max="13581" width="6.85546875" style="2" customWidth="1"/>
    <col min="13582" max="13582" width="7.140625" style="2" customWidth="1"/>
    <col min="13583" max="13583" width="9.140625" style="2"/>
    <col min="13584" max="13584" width="7.140625" style="2" customWidth="1"/>
    <col min="13585" max="13585" width="11.28515625" style="2" customWidth="1"/>
    <col min="13586" max="13586" width="8.85546875" style="2" customWidth="1"/>
    <col min="13587" max="13587" width="5.85546875" style="2" customWidth="1"/>
    <col min="13588" max="13588" width="6.42578125" style="2" customWidth="1"/>
    <col min="13589" max="13589" width="6.85546875" style="2" customWidth="1"/>
    <col min="13590" max="13592" width="6.28515625" style="2" customWidth="1"/>
    <col min="13593" max="13593" width="5.85546875" style="2" customWidth="1"/>
    <col min="13594" max="13824" width="9.140625" style="2"/>
    <col min="13825" max="13825" width="22.42578125" style="2" customWidth="1"/>
    <col min="13826" max="13826" width="12.28515625" style="2" customWidth="1"/>
    <col min="13827" max="13827" width="8.42578125" style="2" customWidth="1"/>
    <col min="13828" max="13828" width="8.7109375" style="2" customWidth="1"/>
    <col min="13829" max="13829" width="9.5703125" style="2" customWidth="1"/>
    <col min="13830" max="13830" width="8.85546875" style="2" customWidth="1"/>
    <col min="13831" max="13831" width="8.7109375" style="2" customWidth="1"/>
    <col min="13832" max="13832" width="7.85546875" style="2" customWidth="1"/>
    <col min="13833" max="13833" width="12.5703125" style="2" customWidth="1"/>
    <col min="13834" max="13834" width="6" style="2" customWidth="1"/>
    <col min="13835" max="13835" width="6.42578125" style="2" customWidth="1"/>
    <col min="13836" max="13836" width="7.42578125" style="2" customWidth="1"/>
    <col min="13837" max="13837" width="6.85546875" style="2" customWidth="1"/>
    <col min="13838" max="13838" width="7.140625" style="2" customWidth="1"/>
    <col min="13839" max="13839" width="9.140625" style="2"/>
    <col min="13840" max="13840" width="7.140625" style="2" customWidth="1"/>
    <col min="13841" max="13841" width="11.28515625" style="2" customWidth="1"/>
    <col min="13842" max="13842" width="8.85546875" style="2" customWidth="1"/>
    <col min="13843" max="13843" width="5.85546875" style="2" customWidth="1"/>
    <col min="13844" max="13844" width="6.42578125" style="2" customWidth="1"/>
    <col min="13845" max="13845" width="6.85546875" style="2" customWidth="1"/>
    <col min="13846" max="13848" width="6.28515625" style="2" customWidth="1"/>
    <col min="13849" max="13849" width="5.85546875" style="2" customWidth="1"/>
    <col min="13850" max="14080" width="9.140625" style="2"/>
    <col min="14081" max="14081" width="22.42578125" style="2" customWidth="1"/>
    <col min="14082" max="14082" width="12.28515625" style="2" customWidth="1"/>
    <col min="14083" max="14083" width="8.42578125" style="2" customWidth="1"/>
    <col min="14084" max="14084" width="8.7109375" style="2" customWidth="1"/>
    <col min="14085" max="14085" width="9.5703125" style="2" customWidth="1"/>
    <col min="14086" max="14086" width="8.85546875" style="2" customWidth="1"/>
    <col min="14087" max="14087" width="8.7109375" style="2" customWidth="1"/>
    <col min="14088" max="14088" width="7.85546875" style="2" customWidth="1"/>
    <col min="14089" max="14089" width="12.5703125" style="2" customWidth="1"/>
    <col min="14090" max="14090" width="6" style="2" customWidth="1"/>
    <col min="14091" max="14091" width="6.42578125" style="2" customWidth="1"/>
    <col min="14092" max="14092" width="7.42578125" style="2" customWidth="1"/>
    <col min="14093" max="14093" width="6.85546875" style="2" customWidth="1"/>
    <col min="14094" max="14094" width="7.140625" style="2" customWidth="1"/>
    <col min="14095" max="14095" width="9.140625" style="2"/>
    <col min="14096" max="14096" width="7.140625" style="2" customWidth="1"/>
    <col min="14097" max="14097" width="11.28515625" style="2" customWidth="1"/>
    <col min="14098" max="14098" width="8.85546875" style="2" customWidth="1"/>
    <col min="14099" max="14099" width="5.85546875" style="2" customWidth="1"/>
    <col min="14100" max="14100" width="6.42578125" style="2" customWidth="1"/>
    <col min="14101" max="14101" width="6.85546875" style="2" customWidth="1"/>
    <col min="14102" max="14104" width="6.28515625" style="2" customWidth="1"/>
    <col min="14105" max="14105" width="5.85546875" style="2" customWidth="1"/>
    <col min="14106" max="14336" width="9.140625" style="2"/>
    <col min="14337" max="14337" width="22.42578125" style="2" customWidth="1"/>
    <col min="14338" max="14338" width="12.28515625" style="2" customWidth="1"/>
    <col min="14339" max="14339" width="8.42578125" style="2" customWidth="1"/>
    <col min="14340" max="14340" width="8.7109375" style="2" customWidth="1"/>
    <col min="14341" max="14341" width="9.5703125" style="2" customWidth="1"/>
    <col min="14342" max="14342" width="8.85546875" style="2" customWidth="1"/>
    <col min="14343" max="14343" width="8.7109375" style="2" customWidth="1"/>
    <col min="14344" max="14344" width="7.85546875" style="2" customWidth="1"/>
    <col min="14345" max="14345" width="12.5703125" style="2" customWidth="1"/>
    <col min="14346" max="14346" width="6" style="2" customWidth="1"/>
    <col min="14347" max="14347" width="6.42578125" style="2" customWidth="1"/>
    <col min="14348" max="14348" width="7.42578125" style="2" customWidth="1"/>
    <col min="14349" max="14349" width="6.85546875" style="2" customWidth="1"/>
    <col min="14350" max="14350" width="7.140625" style="2" customWidth="1"/>
    <col min="14351" max="14351" width="9.140625" style="2"/>
    <col min="14352" max="14352" width="7.140625" style="2" customWidth="1"/>
    <col min="14353" max="14353" width="11.28515625" style="2" customWidth="1"/>
    <col min="14354" max="14354" width="8.85546875" style="2" customWidth="1"/>
    <col min="14355" max="14355" width="5.85546875" style="2" customWidth="1"/>
    <col min="14356" max="14356" width="6.42578125" style="2" customWidth="1"/>
    <col min="14357" max="14357" width="6.85546875" style="2" customWidth="1"/>
    <col min="14358" max="14360" width="6.28515625" style="2" customWidth="1"/>
    <col min="14361" max="14361" width="5.85546875" style="2" customWidth="1"/>
    <col min="14362" max="14592" width="9.140625" style="2"/>
    <col min="14593" max="14593" width="22.42578125" style="2" customWidth="1"/>
    <col min="14594" max="14594" width="12.28515625" style="2" customWidth="1"/>
    <col min="14595" max="14595" width="8.42578125" style="2" customWidth="1"/>
    <col min="14596" max="14596" width="8.7109375" style="2" customWidth="1"/>
    <col min="14597" max="14597" width="9.5703125" style="2" customWidth="1"/>
    <col min="14598" max="14598" width="8.85546875" style="2" customWidth="1"/>
    <col min="14599" max="14599" width="8.7109375" style="2" customWidth="1"/>
    <col min="14600" max="14600" width="7.85546875" style="2" customWidth="1"/>
    <col min="14601" max="14601" width="12.5703125" style="2" customWidth="1"/>
    <col min="14602" max="14602" width="6" style="2" customWidth="1"/>
    <col min="14603" max="14603" width="6.42578125" style="2" customWidth="1"/>
    <col min="14604" max="14604" width="7.42578125" style="2" customWidth="1"/>
    <col min="14605" max="14605" width="6.85546875" style="2" customWidth="1"/>
    <col min="14606" max="14606" width="7.140625" style="2" customWidth="1"/>
    <col min="14607" max="14607" width="9.140625" style="2"/>
    <col min="14608" max="14608" width="7.140625" style="2" customWidth="1"/>
    <col min="14609" max="14609" width="11.28515625" style="2" customWidth="1"/>
    <col min="14610" max="14610" width="8.85546875" style="2" customWidth="1"/>
    <col min="14611" max="14611" width="5.85546875" style="2" customWidth="1"/>
    <col min="14612" max="14612" width="6.42578125" style="2" customWidth="1"/>
    <col min="14613" max="14613" width="6.85546875" style="2" customWidth="1"/>
    <col min="14614" max="14616" width="6.28515625" style="2" customWidth="1"/>
    <col min="14617" max="14617" width="5.85546875" style="2" customWidth="1"/>
    <col min="14618" max="14848" width="9.140625" style="2"/>
    <col min="14849" max="14849" width="22.42578125" style="2" customWidth="1"/>
    <col min="14850" max="14850" width="12.28515625" style="2" customWidth="1"/>
    <col min="14851" max="14851" width="8.42578125" style="2" customWidth="1"/>
    <col min="14852" max="14852" width="8.7109375" style="2" customWidth="1"/>
    <col min="14853" max="14853" width="9.5703125" style="2" customWidth="1"/>
    <col min="14854" max="14854" width="8.85546875" style="2" customWidth="1"/>
    <col min="14855" max="14855" width="8.7109375" style="2" customWidth="1"/>
    <col min="14856" max="14856" width="7.85546875" style="2" customWidth="1"/>
    <col min="14857" max="14857" width="12.5703125" style="2" customWidth="1"/>
    <col min="14858" max="14858" width="6" style="2" customWidth="1"/>
    <col min="14859" max="14859" width="6.42578125" style="2" customWidth="1"/>
    <col min="14860" max="14860" width="7.42578125" style="2" customWidth="1"/>
    <col min="14861" max="14861" width="6.85546875" style="2" customWidth="1"/>
    <col min="14862" max="14862" width="7.140625" style="2" customWidth="1"/>
    <col min="14863" max="14863" width="9.140625" style="2"/>
    <col min="14864" max="14864" width="7.140625" style="2" customWidth="1"/>
    <col min="14865" max="14865" width="11.28515625" style="2" customWidth="1"/>
    <col min="14866" max="14866" width="8.85546875" style="2" customWidth="1"/>
    <col min="14867" max="14867" width="5.85546875" style="2" customWidth="1"/>
    <col min="14868" max="14868" width="6.42578125" style="2" customWidth="1"/>
    <col min="14869" max="14869" width="6.85546875" style="2" customWidth="1"/>
    <col min="14870" max="14872" width="6.28515625" style="2" customWidth="1"/>
    <col min="14873" max="14873" width="5.85546875" style="2" customWidth="1"/>
    <col min="14874" max="15104" width="9.140625" style="2"/>
    <col min="15105" max="15105" width="22.42578125" style="2" customWidth="1"/>
    <col min="15106" max="15106" width="12.28515625" style="2" customWidth="1"/>
    <col min="15107" max="15107" width="8.42578125" style="2" customWidth="1"/>
    <col min="15108" max="15108" width="8.7109375" style="2" customWidth="1"/>
    <col min="15109" max="15109" width="9.5703125" style="2" customWidth="1"/>
    <col min="15110" max="15110" width="8.85546875" style="2" customWidth="1"/>
    <col min="15111" max="15111" width="8.7109375" style="2" customWidth="1"/>
    <col min="15112" max="15112" width="7.85546875" style="2" customWidth="1"/>
    <col min="15113" max="15113" width="12.5703125" style="2" customWidth="1"/>
    <col min="15114" max="15114" width="6" style="2" customWidth="1"/>
    <col min="15115" max="15115" width="6.42578125" style="2" customWidth="1"/>
    <col min="15116" max="15116" width="7.42578125" style="2" customWidth="1"/>
    <col min="15117" max="15117" width="6.85546875" style="2" customWidth="1"/>
    <col min="15118" max="15118" width="7.140625" style="2" customWidth="1"/>
    <col min="15119" max="15119" width="9.140625" style="2"/>
    <col min="15120" max="15120" width="7.140625" style="2" customWidth="1"/>
    <col min="15121" max="15121" width="11.28515625" style="2" customWidth="1"/>
    <col min="15122" max="15122" width="8.85546875" style="2" customWidth="1"/>
    <col min="15123" max="15123" width="5.85546875" style="2" customWidth="1"/>
    <col min="15124" max="15124" width="6.42578125" style="2" customWidth="1"/>
    <col min="15125" max="15125" width="6.85546875" style="2" customWidth="1"/>
    <col min="15126" max="15128" width="6.28515625" style="2" customWidth="1"/>
    <col min="15129" max="15129" width="5.85546875" style="2" customWidth="1"/>
    <col min="15130" max="15360" width="9.140625" style="2"/>
    <col min="15361" max="15361" width="22.42578125" style="2" customWidth="1"/>
    <col min="15362" max="15362" width="12.28515625" style="2" customWidth="1"/>
    <col min="15363" max="15363" width="8.42578125" style="2" customWidth="1"/>
    <col min="15364" max="15364" width="8.7109375" style="2" customWidth="1"/>
    <col min="15365" max="15365" width="9.5703125" style="2" customWidth="1"/>
    <col min="15366" max="15366" width="8.85546875" style="2" customWidth="1"/>
    <col min="15367" max="15367" width="8.7109375" style="2" customWidth="1"/>
    <col min="15368" max="15368" width="7.85546875" style="2" customWidth="1"/>
    <col min="15369" max="15369" width="12.5703125" style="2" customWidth="1"/>
    <col min="15370" max="15370" width="6" style="2" customWidth="1"/>
    <col min="15371" max="15371" width="6.42578125" style="2" customWidth="1"/>
    <col min="15372" max="15372" width="7.42578125" style="2" customWidth="1"/>
    <col min="15373" max="15373" width="6.85546875" style="2" customWidth="1"/>
    <col min="15374" max="15374" width="7.140625" style="2" customWidth="1"/>
    <col min="15375" max="15375" width="9.140625" style="2"/>
    <col min="15376" max="15376" width="7.140625" style="2" customWidth="1"/>
    <col min="15377" max="15377" width="11.28515625" style="2" customWidth="1"/>
    <col min="15378" max="15378" width="8.85546875" style="2" customWidth="1"/>
    <col min="15379" max="15379" width="5.85546875" style="2" customWidth="1"/>
    <col min="15380" max="15380" width="6.42578125" style="2" customWidth="1"/>
    <col min="15381" max="15381" width="6.85546875" style="2" customWidth="1"/>
    <col min="15382" max="15384" width="6.28515625" style="2" customWidth="1"/>
    <col min="15385" max="15385" width="5.85546875" style="2" customWidth="1"/>
    <col min="15386" max="15616" width="9.140625" style="2"/>
    <col min="15617" max="15617" width="22.42578125" style="2" customWidth="1"/>
    <col min="15618" max="15618" width="12.28515625" style="2" customWidth="1"/>
    <col min="15619" max="15619" width="8.42578125" style="2" customWidth="1"/>
    <col min="15620" max="15620" width="8.7109375" style="2" customWidth="1"/>
    <col min="15621" max="15621" width="9.5703125" style="2" customWidth="1"/>
    <col min="15622" max="15622" width="8.85546875" style="2" customWidth="1"/>
    <col min="15623" max="15623" width="8.7109375" style="2" customWidth="1"/>
    <col min="15624" max="15624" width="7.85546875" style="2" customWidth="1"/>
    <col min="15625" max="15625" width="12.5703125" style="2" customWidth="1"/>
    <col min="15626" max="15626" width="6" style="2" customWidth="1"/>
    <col min="15627" max="15627" width="6.42578125" style="2" customWidth="1"/>
    <col min="15628" max="15628" width="7.42578125" style="2" customWidth="1"/>
    <col min="15629" max="15629" width="6.85546875" style="2" customWidth="1"/>
    <col min="15630" max="15630" width="7.140625" style="2" customWidth="1"/>
    <col min="15631" max="15631" width="9.140625" style="2"/>
    <col min="15632" max="15632" width="7.140625" style="2" customWidth="1"/>
    <col min="15633" max="15633" width="11.28515625" style="2" customWidth="1"/>
    <col min="15634" max="15634" width="8.85546875" style="2" customWidth="1"/>
    <col min="15635" max="15635" width="5.85546875" style="2" customWidth="1"/>
    <col min="15636" max="15636" width="6.42578125" style="2" customWidth="1"/>
    <col min="15637" max="15637" width="6.85546875" style="2" customWidth="1"/>
    <col min="15638" max="15640" width="6.28515625" style="2" customWidth="1"/>
    <col min="15641" max="15641" width="5.85546875" style="2" customWidth="1"/>
    <col min="15642" max="15872" width="9.140625" style="2"/>
    <col min="15873" max="15873" width="22.42578125" style="2" customWidth="1"/>
    <col min="15874" max="15874" width="12.28515625" style="2" customWidth="1"/>
    <col min="15875" max="15875" width="8.42578125" style="2" customWidth="1"/>
    <col min="15876" max="15876" width="8.7109375" style="2" customWidth="1"/>
    <col min="15877" max="15877" width="9.5703125" style="2" customWidth="1"/>
    <col min="15878" max="15878" width="8.85546875" style="2" customWidth="1"/>
    <col min="15879" max="15879" width="8.7109375" style="2" customWidth="1"/>
    <col min="15880" max="15880" width="7.85546875" style="2" customWidth="1"/>
    <col min="15881" max="15881" width="12.5703125" style="2" customWidth="1"/>
    <col min="15882" max="15882" width="6" style="2" customWidth="1"/>
    <col min="15883" max="15883" width="6.42578125" style="2" customWidth="1"/>
    <col min="15884" max="15884" width="7.42578125" style="2" customWidth="1"/>
    <col min="15885" max="15885" width="6.85546875" style="2" customWidth="1"/>
    <col min="15886" max="15886" width="7.140625" style="2" customWidth="1"/>
    <col min="15887" max="15887" width="9.140625" style="2"/>
    <col min="15888" max="15888" width="7.140625" style="2" customWidth="1"/>
    <col min="15889" max="15889" width="11.28515625" style="2" customWidth="1"/>
    <col min="15890" max="15890" width="8.85546875" style="2" customWidth="1"/>
    <col min="15891" max="15891" width="5.85546875" style="2" customWidth="1"/>
    <col min="15892" max="15892" width="6.42578125" style="2" customWidth="1"/>
    <col min="15893" max="15893" width="6.85546875" style="2" customWidth="1"/>
    <col min="15894" max="15896" width="6.28515625" style="2" customWidth="1"/>
    <col min="15897" max="15897" width="5.85546875" style="2" customWidth="1"/>
    <col min="15898" max="16128" width="9.140625" style="2"/>
    <col min="16129" max="16129" width="22.42578125" style="2" customWidth="1"/>
    <col min="16130" max="16130" width="12.28515625" style="2" customWidth="1"/>
    <col min="16131" max="16131" width="8.42578125" style="2" customWidth="1"/>
    <col min="16132" max="16132" width="8.7109375" style="2" customWidth="1"/>
    <col min="16133" max="16133" width="9.5703125" style="2" customWidth="1"/>
    <col min="16134" max="16134" width="8.85546875" style="2" customWidth="1"/>
    <col min="16135" max="16135" width="8.7109375" style="2" customWidth="1"/>
    <col min="16136" max="16136" width="7.85546875" style="2" customWidth="1"/>
    <col min="16137" max="16137" width="12.5703125" style="2" customWidth="1"/>
    <col min="16138" max="16138" width="6" style="2" customWidth="1"/>
    <col min="16139" max="16139" width="6.42578125" style="2" customWidth="1"/>
    <col min="16140" max="16140" width="7.42578125" style="2" customWidth="1"/>
    <col min="16141" max="16141" width="6.85546875" style="2" customWidth="1"/>
    <col min="16142" max="16142" width="7.140625" style="2" customWidth="1"/>
    <col min="16143" max="16143" width="9.140625" style="2"/>
    <col min="16144" max="16144" width="7.140625" style="2" customWidth="1"/>
    <col min="16145" max="16145" width="11.28515625" style="2" customWidth="1"/>
    <col min="16146" max="16146" width="8.85546875" style="2" customWidth="1"/>
    <col min="16147" max="16147" width="5.85546875" style="2" customWidth="1"/>
    <col min="16148" max="16148" width="6.42578125" style="2" customWidth="1"/>
    <col min="16149" max="16149" width="6.85546875" style="2" customWidth="1"/>
    <col min="16150" max="16152" width="6.28515625" style="2" customWidth="1"/>
    <col min="16153" max="16153" width="5.85546875" style="2" customWidth="1"/>
    <col min="16154" max="16384" width="9.140625" style="2"/>
  </cols>
  <sheetData>
    <row r="2" spans="1:27" x14ac:dyDescent="0.2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AA2" s="2"/>
    </row>
    <row r="3" spans="1:27" ht="18.75" x14ac:dyDescent="0.3">
      <c r="C3" s="3"/>
      <c r="D3" s="295" t="s">
        <v>0</v>
      </c>
      <c r="E3" s="296"/>
      <c r="F3" s="296"/>
      <c r="G3" s="296"/>
      <c r="H3" s="296"/>
      <c r="I3" s="3"/>
      <c r="AA3" s="2"/>
    </row>
    <row r="4" spans="1:27" ht="17.25" customHeight="1" x14ac:dyDescent="0.2">
      <c r="B4" s="4"/>
      <c r="C4" s="297" t="s">
        <v>1</v>
      </c>
      <c r="D4" s="297"/>
      <c r="E4" s="297"/>
      <c r="F4" s="297"/>
      <c r="G4" s="297"/>
      <c r="H4" s="297"/>
      <c r="I4" s="297"/>
      <c r="J4" s="4"/>
      <c r="K4" s="4"/>
      <c r="AA4" s="2"/>
    </row>
    <row r="5" spans="1:27" ht="18.75" x14ac:dyDescent="0.3">
      <c r="B5" s="5"/>
      <c r="C5" s="298" t="s">
        <v>215</v>
      </c>
      <c r="D5" s="298"/>
      <c r="E5" s="298"/>
      <c r="F5" s="298"/>
      <c r="G5" s="298"/>
      <c r="H5" s="298"/>
      <c r="I5" s="298"/>
      <c r="J5" s="5"/>
      <c r="AA5" s="2"/>
    </row>
    <row r="7" spans="1:27" x14ac:dyDescent="0.2">
      <c r="A7" s="271" t="s">
        <v>2</v>
      </c>
      <c r="B7" s="271" t="s">
        <v>3</v>
      </c>
      <c r="C7" s="291" t="s">
        <v>4</v>
      </c>
      <c r="D7" s="291"/>
      <c r="E7" s="291"/>
      <c r="F7" s="291"/>
      <c r="G7" s="291"/>
      <c r="H7" s="291"/>
      <c r="I7" s="301" t="s">
        <v>5</v>
      </c>
      <c r="J7" s="301"/>
      <c r="K7" s="301"/>
      <c r="L7" s="301"/>
      <c r="M7" s="301"/>
      <c r="N7" s="301"/>
      <c r="AA7" s="2"/>
    </row>
    <row r="8" spans="1:27" x14ac:dyDescent="0.2">
      <c r="A8" s="299"/>
      <c r="B8" s="300"/>
      <c r="C8" s="271" t="s">
        <v>6</v>
      </c>
      <c r="D8" s="271"/>
      <c r="E8" s="271" t="s">
        <v>7</v>
      </c>
      <c r="F8" s="271"/>
      <c r="G8" s="291" t="s">
        <v>8</v>
      </c>
      <c r="H8" s="291"/>
      <c r="I8" s="303" t="s">
        <v>9</v>
      </c>
      <c r="J8" s="303" t="s">
        <v>10</v>
      </c>
      <c r="K8" s="303" t="s">
        <v>11</v>
      </c>
      <c r="L8" s="302" t="s">
        <v>12</v>
      </c>
      <c r="M8" s="303" t="s">
        <v>7</v>
      </c>
      <c r="N8" s="302" t="s">
        <v>13</v>
      </c>
      <c r="AA8" s="2"/>
    </row>
    <row r="9" spans="1:27" x14ac:dyDescent="0.2">
      <c r="A9" s="299"/>
      <c r="B9" s="300"/>
      <c r="C9" s="292" t="s">
        <v>14</v>
      </c>
      <c r="D9" s="292" t="s">
        <v>15</v>
      </c>
      <c r="E9" s="292" t="s">
        <v>14</v>
      </c>
      <c r="F9" s="292" t="s">
        <v>15</v>
      </c>
      <c r="G9" s="293" t="s">
        <v>14</v>
      </c>
      <c r="H9" s="292" t="s">
        <v>15</v>
      </c>
      <c r="I9" s="303"/>
      <c r="J9" s="303"/>
      <c r="K9" s="303"/>
      <c r="L9" s="302"/>
      <c r="M9" s="303"/>
      <c r="N9" s="302"/>
      <c r="AA9" s="2"/>
    </row>
    <row r="10" spans="1:27" x14ac:dyDescent="0.2">
      <c r="A10" s="299"/>
      <c r="B10" s="300"/>
      <c r="C10" s="292"/>
      <c r="D10" s="292"/>
      <c r="E10" s="292"/>
      <c r="F10" s="292"/>
      <c r="G10" s="293"/>
      <c r="H10" s="292"/>
      <c r="I10" s="303"/>
      <c r="J10" s="303"/>
      <c r="K10" s="303"/>
      <c r="L10" s="302"/>
      <c r="M10" s="303"/>
      <c r="N10" s="302"/>
      <c r="AA10" s="2"/>
    </row>
    <row r="11" spans="1:27" x14ac:dyDescent="0.2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190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12</v>
      </c>
      <c r="N11" s="6">
        <v>14</v>
      </c>
      <c r="AA11" s="2"/>
    </row>
    <row r="12" spans="1:27" x14ac:dyDescent="0.2">
      <c r="A12" s="7"/>
      <c r="B12" s="7"/>
      <c r="C12" s="7"/>
      <c r="D12" s="7"/>
      <c r="E12" s="7"/>
      <c r="F12" s="7"/>
      <c r="G12" s="32"/>
      <c r="H12" s="7"/>
      <c r="I12" s="7"/>
      <c r="J12" s="7"/>
      <c r="K12" s="7"/>
      <c r="L12" s="7"/>
      <c r="M12" s="7"/>
      <c r="N12" s="7"/>
      <c r="AA12" s="2"/>
    </row>
    <row r="13" spans="1:27" ht="15.75" x14ac:dyDescent="0.2">
      <c r="A13" s="285" t="s">
        <v>16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AA13" s="2"/>
    </row>
    <row r="14" spans="1:27" x14ac:dyDescent="0.2">
      <c r="A14" s="271" t="s">
        <v>216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AA14" s="2"/>
    </row>
    <row r="15" spans="1:27" ht="15" customHeight="1" x14ac:dyDescent="0.2">
      <c r="A15" s="271" t="s">
        <v>217</v>
      </c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AA15" s="2"/>
    </row>
    <row r="16" spans="1:27" ht="91.5" customHeight="1" x14ac:dyDescent="0.2">
      <c r="A16" s="163" t="s">
        <v>19</v>
      </c>
      <c r="B16" s="163" t="s">
        <v>20</v>
      </c>
      <c r="C16" s="8">
        <v>394</v>
      </c>
      <c r="D16" s="8">
        <v>10000</v>
      </c>
      <c r="E16" s="9">
        <v>394</v>
      </c>
      <c r="F16" s="8">
        <v>10000</v>
      </c>
      <c r="G16" s="9"/>
      <c r="H16" s="8"/>
      <c r="I16" s="134" t="s">
        <v>196</v>
      </c>
      <c r="J16" s="11" t="s">
        <v>197</v>
      </c>
      <c r="K16" s="8"/>
      <c r="L16" s="119">
        <v>972</v>
      </c>
      <c r="M16" s="11"/>
      <c r="N16" s="11"/>
      <c r="AA16" s="2"/>
    </row>
    <row r="17" spans="1:27" ht="56.25" customHeight="1" x14ac:dyDescent="0.2">
      <c r="A17" s="163" t="s">
        <v>111</v>
      </c>
      <c r="B17" s="163" t="s">
        <v>20</v>
      </c>
      <c r="C17" s="8">
        <v>70</v>
      </c>
      <c r="D17" s="8"/>
      <c r="E17" s="9">
        <v>70</v>
      </c>
      <c r="F17" s="8"/>
      <c r="G17" s="9"/>
      <c r="H17" s="8"/>
      <c r="I17" s="10"/>
      <c r="J17" s="11"/>
      <c r="K17" s="8"/>
      <c r="L17" s="11"/>
      <c r="M17" s="11"/>
      <c r="N17" s="11"/>
      <c r="AA17" s="2"/>
    </row>
    <row r="18" spans="1:27" x14ac:dyDescent="0.2">
      <c r="A18" s="15" t="s">
        <v>22</v>
      </c>
      <c r="B18" s="16"/>
      <c r="C18" s="17">
        <f t="shared" ref="C18:H18" si="0">C16+C17</f>
        <v>464</v>
      </c>
      <c r="D18" s="17">
        <f t="shared" si="0"/>
        <v>10000</v>
      </c>
      <c r="E18" s="17">
        <f t="shared" si="0"/>
        <v>464</v>
      </c>
      <c r="F18" s="17">
        <f t="shared" si="0"/>
        <v>10000</v>
      </c>
      <c r="G18" s="124">
        <f t="shared" si="0"/>
        <v>0</v>
      </c>
      <c r="H18" s="17">
        <f t="shared" si="0"/>
        <v>0</v>
      </c>
      <c r="I18" s="18"/>
      <c r="J18" s="19"/>
      <c r="K18" s="17"/>
      <c r="L18" s="17"/>
      <c r="M18" s="17"/>
      <c r="N18" s="17"/>
      <c r="AA18" s="2"/>
    </row>
    <row r="19" spans="1:27" x14ac:dyDescent="0.2">
      <c r="A19" s="15" t="s">
        <v>23</v>
      </c>
      <c r="B19" s="16"/>
      <c r="C19" s="17"/>
      <c r="D19" s="17"/>
      <c r="E19" s="17"/>
      <c r="F19" s="17"/>
      <c r="G19" s="124"/>
      <c r="H19" s="17"/>
      <c r="I19" s="18"/>
      <c r="J19" s="19"/>
      <c r="K19" s="17"/>
      <c r="L19" s="19"/>
      <c r="M19" s="19"/>
      <c r="N19" s="19"/>
      <c r="AA19" s="2"/>
    </row>
    <row r="20" spans="1:27" x14ac:dyDescent="0.2">
      <c r="A20" s="15" t="s">
        <v>118</v>
      </c>
      <c r="B20" s="16"/>
      <c r="C20" s="17"/>
      <c r="D20" s="17"/>
      <c r="E20" s="17"/>
      <c r="F20" s="17"/>
      <c r="G20" s="124"/>
      <c r="H20" s="17"/>
      <c r="I20" s="18"/>
      <c r="J20" s="19"/>
      <c r="K20" s="17"/>
      <c r="L20" s="19"/>
      <c r="M20" s="19"/>
      <c r="N20" s="19"/>
      <c r="AA20" s="2"/>
    </row>
    <row r="21" spans="1:27" x14ac:dyDescent="0.2">
      <c r="A21" s="15" t="s">
        <v>119</v>
      </c>
      <c r="B21" s="16"/>
      <c r="C21" s="17"/>
      <c r="D21" s="17"/>
      <c r="E21" s="17"/>
      <c r="F21" s="17"/>
      <c r="G21" s="124"/>
      <c r="H21" s="17"/>
      <c r="I21" s="18"/>
      <c r="J21" s="19"/>
      <c r="K21" s="17"/>
      <c r="L21" s="19"/>
      <c r="M21" s="19"/>
      <c r="N21" s="19"/>
      <c r="AA21" s="2"/>
    </row>
    <row r="22" spans="1:27" x14ac:dyDescent="0.2">
      <c r="A22" s="15" t="s">
        <v>120</v>
      </c>
      <c r="B22" s="16"/>
      <c r="C22" s="17">
        <f>C18+C19+C20+C21</f>
        <v>464</v>
      </c>
      <c r="D22" s="17">
        <f t="shared" ref="D22:H22" si="1">D18+D19+D20+D21</f>
        <v>10000</v>
      </c>
      <c r="E22" s="17">
        <f t="shared" si="1"/>
        <v>464</v>
      </c>
      <c r="F22" s="17">
        <f t="shared" si="1"/>
        <v>10000</v>
      </c>
      <c r="G22" s="124">
        <f t="shared" si="1"/>
        <v>0</v>
      </c>
      <c r="H22" s="17">
        <f t="shared" si="1"/>
        <v>0</v>
      </c>
      <c r="I22" s="17"/>
      <c r="J22" s="17"/>
      <c r="K22" s="17"/>
      <c r="L22" s="17"/>
      <c r="M22" s="17"/>
      <c r="N22" s="17"/>
      <c r="AA22" s="2"/>
    </row>
    <row r="23" spans="1:27" x14ac:dyDescent="0.2">
      <c r="A23" s="7"/>
      <c r="B23" s="7"/>
      <c r="C23" s="7"/>
      <c r="D23" s="7"/>
      <c r="E23" s="7"/>
      <c r="F23" s="7"/>
      <c r="G23" s="32"/>
      <c r="H23" s="7"/>
      <c r="I23" s="7"/>
      <c r="J23" s="7"/>
      <c r="K23" s="7"/>
      <c r="L23" s="7"/>
      <c r="M23" s="7"/>
      <c r="N23" s="7"/>
      <c r="Z23" s="2"/>
      <c r="AA23" s="2"/>
    </row>
    <row r="24" spans="1:27" ht="16.5" customHeight="1" x14ac:dyDescent="0.2">
      <c r="A24" s="285" t="s">
        <v>27</v>
      </c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Z24" s="2"/>
      <c r="AA24" s="2"/>
    </row>
    <row r="25" spans="1:27" x14ac:dyDescent="0.2">
      <c r="A25" s="271" t="s">
        <v>218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7"/>
      <c r="Z25" s="2"/>
      <c r="AA25" s="2"/>
    </row>
    <row r="26" spans="1:27" ht="27" customHeight="1" x14ac:dyDescent="0.2">
      <c r="A26" s="271" t="s">
        <v>219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Z26" s="2"/>
      <c r="AA26" s="2"/>
    </row>
    <row r="27" spans="1:27" x14ac:dyDescent="0.2">
      <c r="A27" s="271" t="s">
        <v>30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S27" s="2"/>
      <c r="T27" s="2"/>
      <c r="U27" s="2"/>
      <c r="V27" s="2"/>
      <c r="W27" s="2"/>
      <c r="X27" s="2"/>
      <c r="Y27" s="2"/>
      <c r="Z27" s="2"/>
      <c r="AA27" s="2"/>
    </row>
    <row r="28" spans="1:27" ht="103.5" customHeight="1" x14ac:dyDescent="0.2">
      <c r="A28" s="164" t="s">
        <v>220</v>
      </c>
      <c r="B28" s="163" t="s">
        <v>32</v>
      </c>
      <c r="C28" s="11">
        <v>500</v>
      </c>
      <c r="D28" s="11"/>
      <c r="E28" s="11">
        <v>500</v>
      </c>
      <c r="F28" s="11"/>
      <c r="G28" s="21">
        <v>237.4</v>
      </c>
      <c r="H28" s="11"/>
      <c r="I28" s="22"/>
      <c r="J28" s="22"/>
      <c r="K28" s="11"/>
      <c r="L28" s="11"/>
      <c r="M28" s="11"/>
      <c r="N28" s="11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">
      <c r="A29" s="15" t="s">
        <v>22</v>
      </c>
      <c r="B29" s="16"/>
      <c r="C29" s="19">
        <f>C28</f>
        <v>500</v>
      </c>
      <c r="D29" s="19">
        <f t="shared" ref="D29:H29" si="2">D28</f>
        <v>0</v>
      </c>
      <c r="E29" s="19">
        <f t="shared" si="2"/>
        <v>500</v>
      </c>
      <c r="F29" s="19">
        <f t="shared" si="2"/>
        <v>0</v>
      </c>
      <c r="G29" s="19">
        <f t="shared" si="2"/>
        <v>237.4</v>
      </c>
      <c r="H29" s="19">
        <f t="shared" si="2"/>
        <v>0</v>
      </c>
      <c r="I29" s="19"/>
      <c r="J29" s="19"/>
      <c r="K29" s="19"/>
      <c r="L29" s="19"/>
      <c r="M29" s="19"/>
      <c r="N29" s="19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">
      <c r="A30" s="15" t="s">
        <v>23</v>
      </c>
      <c r="B30" s="16"/>
      <c r="C30" s="19"/>
      <c r="D30" s="19"/>
      <c r="E30" s="19"/>
      <c r="F30" s="19"/>
      <c r="G30" s="23"/>
      <c r="H30" s="19"/>
      <c r="I30" s="24"/>
      <c r="J30" s="24"/>
      <c r="K30" s="19"/>
      <c r="L30" s="19"/>
      <c r="M30" s="19"/>
      <c r="N30" s="19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2">
      <c r="A31" s="15" t="s">
        <v>118</v>
      </c>
      <c r="B31" s="16"/>
      <c r="C31" s="19"/>
      <c r="D31" s="19"/>
      <c r="E31" s="19"/>
      <c r="F31" s="19"/>
      <c r="G31" s="23"/>
      <c r="H31" s="19"/>
      <c r="I31" s="24"/>
      <c r="J31" s="24"/>
      <c r="K31" s="19"/>
      <c r="L31" s="19"/>
      <c r="M31" s="19"/>
      <c r="N31" s="19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">
      <c r="A32" s="15" t="s">
        <v>119</v>
      </c>
      <c r="B32" s="16"/>
      <c r="C32" s="19"/>
      <c r="D32" s="19"/>
      <c r="E32" s="19"/>
      <c r="F32" s="19"/>
      <c r="G32" s="23"/>
      <c r="H32" s="19"/>
      <c r="I32" s="24"/>
      <c r="J32" s="24"/>
      <c r="K32" s="19"/>
      <c r="L32" s="19"/>
      <c r="M32" s="19"/>
      <c r="N32" s="19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">
      <c r="A33" s="25" t="s">
        <v>34</v>
      </c>
      <c r="B33" s="25"/>
      <c r="C33" s="26">
        <f>C29+C30+C31+C32</f>
        <v>500</v>
      </c>
      <c r="D33" s="26">
        <f t="shared" ref="D33:N33" si="3">D29+D30+D31+D32</f>
        <v>0</v>
      </c>
      <c r="E33" s="26">
        <f t="shared" si="3"/>
        <v>500</v>
      </c>
      <c r="F33" s="26">
        <f t="shared" si="3"/>
        <v>0</v>
      </c>
      <c r="G33" s="27">
        <f t="shared" si="3"/>
        <v>237.4</v>
      </c>
      <c r="H33" s="26">
        <f t="shared" si="3"/>
        <v>0</v>
      </c>
      <c r="I33" s="26"/>
      <c r="J33" s="26"/>
      <c r="K33" s="26">
        <f t="shared" si="3"/>
        <v>0</v>
      </c>
      <c r="L33" s="26">
        <f t="shared" si="3"/>
        <v>0</v>
      </c>
      <c r="M33" s="26">
        <f t="shared" si="3"/>
        <v>0</v>
      </c>
      <c r="N33" s="26">
        <f t="shared" si="3"/>
        <v>0</v>
      </c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">
      <c r="A34" s="7"/>
      <c r="B34" s="7"/>
      <c r="C34" s="7"/>
      <c r="D34" s="7"/>
      <c r="E34" s="7"/>
      <c r="F34" s="7"/>
      <c r="G34" s="32"/>
      <c r="H34" s="7"/>
      <c r="I34" s="7"/>
      <c r="J34" s="7"/>
      <c r="K34" s="7"/>
      <c r="L34" s="7"/>
      <c r="M34" s="7"/>
      <c r="N34" s="7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x14ac:dyDescent="0.2">
      <c r="A35" s="285" t="s">
        <v>117</v>
      </c>
      <c r="B35" s="285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">
      <c r="A36" s="271" t="s">
        <v>36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S36" s="2"/>
      <c r="T36" s="2"/>
      <c r="U36" s="2"/>
      <c r="V36" s="2"/>
      <c r="W36" s="2"/>
      <c r="X36" s="2"/>
      <c r="Y36" s="2"/>
      <c r="Z36" s="2"/>
      <c r="AA36" s="2"/>
    </row>
    <row r="37" spans="1:27" ht="79.5" customHeight="1" x14ac:dyDescent="0.2">
      <c r="A37" s="271" t="s">
        <v>221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">
      <c r="A38" s="271" t="s">
        <v>30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S38" s="2"/>
      <c r="T38" s="2"/>
      <c r="U38" s="2"/>
      <c r="V38" s="2"/>
      <c r="W38" s="2"/>
      <c r="X38" s="2"/>
      <c r="Y38" s="2"/>
      <c r="Z38" s="2"/>
      <c r="AA38" s="2"/>
    </row>
    <row r="39" spans="1:27" ht="128.25" customHeight="1" x14ac:dyDescent="0.2">
      <c r="A39" s="163" t="s">
        <v>222</v>
      </c>
      <c r="B39" s="163" t="s">
        <v>32</v>
      </c>
      <c r="C39" s="11">
        <v>350</v>
      </c>
      <c r="D39" s="11"/>
      <c r="E39" s="11">
        <v>350</v>
      </c>
      <c r="F39" s="11"/>
      <c r="G39" s="21">
        <v>243.6</v>
      </c>
      <c r="H39" s="11"/>
      <c r="I39" s="22"/>
      <c r="J39" s="22"/>
      <c r="K39" s="11"/>
      <c r="L39" s="11"/>
      <c r="M39" s="11"/>
      <c r="N39" s="11"/>
      <c r="S39" s="2"/>
      <c r="T39" s="2"/>
      <c r="U39" s="2"/>
      <c r="V39" s="2"/>
      <c r="W39" s="2"/>
      <c r="X39" s="2"/>
      <c r="Y39" s="2"/>
      <c r="Z39" s="2"/>
      <c r="AA39" s="2"/>
    </row>
    <row r="40" spans="1:27" ht="38.25" x14ac:dyDescent="0.2">
      <c r="A40" s="163" t="s">
        <v>200</v>
      </c>
      <c r="B40" s="163" t="s">
        <v>55</v>
      </c>
      <c r="C40" s="11">
        <v>16.93</v>
      </c>
      <c r="D40" s="11"/>
      <c r="E40" s="11">
        <v>16.93</v>
      </c>
      <c r="F40" s="11"/>
      <c r="G40" s="21"/>
      <c r="H40" s="11"/>
      <c r="I40" s="22"/>
      <c r="J40" s="22"/>
      <c r="K40" s="11"/>
      <c r="L40" s="11"/>
      <c r="M40" s="11"/>
      <c r="N40" s="11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">
      <c r="A41" s="163" t="s">
        <v>125</v>
      </c>
      <c r="B41" s="163"/>
      <c r="C41" s="11">
        <f>C39+C40</f>
        <v>366.93</v>
      </c>
      <c r="D41" s="11">
        <f t="shared" ref="D41:H41" si="4">D39+D40</f>
        <v>0</v>
      </c>
      <c r="E41" s="11">
        <f t="shared" si="4"/>
        <v>366.93</v>
      </c>
      <c r="F41" s="11">
        <f t="shared" si="4"/>
        <v>0</v>
      </c>
      <c r="G41" s="11">
        <f t="shared" si="4"/>
        <v>243.6</v>
      </c>
      <c r="H41" s="11">
        <f t="shared" si="4"/>
        <v>0</v>
      </c>
      <c r="I41" s="22"/>
      <c r="J41" s="22"/>
      <c r="K41" s="11"/>
      <c r="L41" s="11"/>
      <c r="M41" s="11"/>
      <c r="N41" s="11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">
      <c r="A42" s="25" t="s">
        <v>26</v>
      </c>
      <c r="B42" s="35"/>
      <c r="C42" s="14">
        <f>C41</f>
        <v>366.93</v>
      </c>
      <c r="D42" s="14">
        <f t="shared" ref="D42:H42" si="5">D41</f>
        <v>0</v>
      </c>
      <c r="E42" s="14">
        <f t="shared" si="5"/>
        <v>366.93</v>
      </c>
      <c r="F42" s="14">
        <f t="shared" si="5"/>
        <v>0</v>
      </c>
      <c r="G42" s="145">
        <f t="shared" si="5"/>
        <v>243.6</v>
      </c>
      <c r="H42" s="14">
        <f t="shared" si="5"/>
        <v>0</v>
      </c>
      <c r="I42" s="14"/>
      <c r="J42" s="14"/>
      <c r="K42" s="14">
        <f>K39+K40</f>
        <v>0</v>
      </c>
      <c r="L42" s="14">
        <f t="shared" ref="L42:N42" si="6">L39+L40</f>
        <v>0</v>
      </c>
      <c r="M42" s="14">
        <f t="shared" si="6"/>
        <v>0</v>
      </c>
      <c r="N42" s="14">
        <f t="shared" si="6"/>
        <v>0</v>
      </c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">
      <c r="A43" s="7"/>
      <c r="B43" s="7"/>
      <c r="C43" s="7"/>
      <c r="D43" s="7"/>
      <c r="E43" s="7"/>
      <c r="F43" s="7"/>
      <c r="G43" s="32"/>
      <c r="H43" s="7"/>
      <c r="I43" s="7"/>
      <c r="J43" s="7"/>
      <c r="K43" s="7"/>
      <c r="L43" s="7"/>
      <c r="M43" s="7"/>
      <c r="N43" s="7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x14ac:dyDescent="0.2">
      <c r="A44" s="285" t="s">
        <v>180</v>
      </c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139"/>
      <c r="S44" s="2"/>
      <c r="T44" s="2"/>
      <c r="U44" s="2"/>
      <c r="V44" s="2"/>
      <c r="W44" s="2"/>
      <c r="X44" s="2"/>
      <c r="Y44" s="2"/>
      <c r="Z44" s="2"/>
      <c r="AA44" s="2"/>
    </row>
    <row r="45" spans="1:27" ht="28.5" customHeight="1" x14ac:dyDescent="0.2">
      <c r="A45" s="271" t="s">
        <v>38</v>
      </c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S45" s="2"/>
      <c r="T45" s="2"/>
      <c r="U45" s="2"/>
      <c r="V45" s="2"/>
      <c r="W45" s="2"/>
      <c r="X45" s="2"/>
      <c r="Y45" s="2"/>
      <c r="Z45" s="2"/>
      <c r="AA45" s="2"/>
    </row>
    <row r="46" spans="1:27" ht="69.75" customHeight="1" x14ac:dyDescent="0.2">
      <c r="A46" s="271" t="s">
        <v>223</v>
      </c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S46" s="2"/>
      <c r="T46" s="2"/>
      <c r="U46" s="2"/>
      <c r="V46" s="2"/>
      <c r="W46" s="2"/>
      <c r="X46" s="2"/>
      <c r="Y46" s="2"/>
      <c r="Z46" s="2"/>
      <c r="AA46" s="2"/>
    </row>
    <row r="47" spans="1:27" ht="16.5" customHeight="1" x14ac:dyDescent="0.2">
      <c r="A47" s="271" t="s">
        <v>30</v>
      </c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S47" s="2"/>
      <c r="T47" s="2"/>
      <c r="U47" s="2"/>
      <c r="V47" s="2"/>
      <c r="W47" s="2"/>
      <c r="X47" s="2"/>
      <c r="Y47" s="2"/>
      <c r="Z47" s="2"/>
      <c r="AA47" s="2"/>
    </row>
    <row r="48" spans="1:27" ht="93" customHeight="1" x14ac:dyDescent="0.2">
      <c r="A48" s="162" t="s">
        <v>224</v>
      </c>
      <c r="B48" s="163" t="s">
        <v>32</v>
      </c>
      <c r="C48" s="8">
        <v>250</v>
      </c>
      <c r="D48" s="8"/>
      <c r="E48" s="8">
        <v>250</v>
      </c>
      <c r="F48" s="8"/>
      <c r="G48" s="9">
        <v>139.80000000000001</v>
      </c>
      <c r="H48" s="8"/>
      <c r="I48" s="22"/>
      <c r="J48" s="22"/>
      <c r="K48" s="11"/>
      <c r="L48" s="11"/>
      <c r="M48" s="11"/>
      <c r="N48" s="11"/>
      <c r="S48" s="2"/>
      <c r="T48" s="2"/>
      <c r="U48" s="2"/>
      <c r="V48" s="2"/>
      <c r="W48" s="2"/>
      <c r="X48" s="2"/>
      <c r="Y48" s="2"/>
      <c r="Z48" s="2"/>
      <c r="AA48" s="2"/>
    </row>
    <row r="49" spans="1:27" ht="30" customHeight="1" x14ac:dyDescent="0.2">
      <c r="A49" s="163" t="s">
        <v>113</v>
      </c>
      <c r="B49" s="163" t="s">
        <v>112</v>
      </c>
      <c r="C49" s="8"/>
      <c r="D49" s="8"/>
      <c r="E49" s="9"/>
      <c r="F49" s="8"/>
      <c r="G49" s="9"/>
      <c r="H49" s="8"/>
      <c r="I49" s="22"/>
      <c r="J49" s="22"/>
      <c r="K49" s="11"/>
      <c r="L49" s="11"/>
      <c r="M49" s="11"/>
      <c r="N49" s="11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 customHeight="1" x14ac:dyDescent="0.2">
      <c r="A50" s="163" t="s">
        <v>125</v>
      </c>
      <c r="B50" s="163"/>
      <c r="C50" s="9">
        <f>C48+C49</f>
        <v>250</v>
      </c>
      <c r="D50" s="9">
        <f t="shared" ref="D50:H50" si="7">D48+D49</f>
        <v>0</v>
      </c>
      <c r="E50" s="9">
        <f t="shared" si="7"/>
        <v>250</v>
      </c>
      <c r="F50" s="9">
        <f t="shared" si="7"/>
        <v>0</v>
      </c>
      <c r="G50" s="9">
        <f t="shared" si="7"/>
        <v>139.80000000000001</v>
      </c>
      <c r="H50" s="9">
        <f t="shared" si="7"/>
        <v>0</v>
      </c>
      <c r="I50" s="22"/>
      <c r="J50" s="22"/>
      <c r="K50" s="11"/>
      <c r="L50" s="11"/>
      <c r="M50" s="11"/>
      <c r="N50" s="11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">
      <c r="A51" s="25" t="s">
        <v>26</v>
      </c>
      <c r="B51" s="35"/>
      <c r="C51" s="20">
        <f>C50</f>
        <v>250</v>
      </c>
      <c r="D51" s="20">
        <f t="shared" ref="D51:H51" si="8">D50</f>
        <v>0</v>
      </c>
      <c r="E51" s="20">
        <f t="shared" si="8"/>
        <v>250</v>
      </c>
      <c r="F51" s="20">
        <f t="shared" si="8"/>
        <v>0</v>
      </c>
      <c r="G51" s="20">
        <f t="shared" si="8"/>
        <v>139.80000000000001</v>
      </c>
      <c r="H51" s="20">
        <f t="shared" si="8"/>
        <v>0</v>
      </c>
      <c r="I51" s="13">
        <f t="shared" ref="I51:N51" si="9">I48+I49</f>
        <v>0</v>
      </c>
      <c r="J51" s="13">
        <f t="shared" si="9"/>
        <v>0</v>
      </c>
      <c r="K51" s="13">
        <f t="shared" si="9"/>
        <v>0</v>
      </c>
      <c r="L51" s="13">
        <f t="shared" si="9"/>
        <v>0</v>
      </c>
      <c r="M51" s="13">
        <f t="shared" si="9"/>
        <v>0</v>
      </c>
      <c r="N51" s="13">
        <f t="shared" si="9"/>
        <v>0</v>
      </c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">
      <c r="A52" s="7"/>
      <c r="B52" s="7"/>
      <c r="C52" s="7"/>
      <c r="D52" s="7"/>
      <c r="E52" s="7"/>
      <c r="F52" s="7"/>
      <c r="G52" s="32"/>
      <c r="H52" s="7"/>
      <c r="I52" s="7"/>
      <c r="J52" s="7"/>
      <c r="K52" s="7"/>
      <c r="L52" s="7"/>
      <c r="M52" s="7"/>
      <c r="N52" s="7"/>
      <c r="S52" s="2"/>
      <c r="T52" s="2"/>
      <c r="U52" s="2"/>
      <c r="V52" s="2"/>
      <c r="W52" s="2"/>
      <c r="X52" s="2"/>
      <c r="Y52" s="2"/>
      <c r="Z52" s="2"/>
      <c r="AA52" s="2"/>
    </row>
    <row r="53" spans="1:27" ht="15.75" x14ac:dyDescent="0.2">
      <c r="A53" s="285" t="s">
        <v>39</v>
      </c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">
      <c r="A54" s="271" t="s">
        <v>40</v>
      </c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S54" s="2"/>
      <c r="T54" s="2"/>
      <c r="U54" s="2"/>
      <c r="V54" s="2"/>
      <c r="W54" s="2"/>
      <c r="X54" s="2"/>
      <c r="Y54" s="2"/>
      <c r="Z54" s="2"/>
      <c r="AA54" s="2"/>
    </row>
    <row r="55" spans="1:27" ht="54" customHeight="1" x14ac:dyDescent="0.2">
      <c r="A55" s="271" t="s">
        <v>41</v>
      </c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S55" s="2"/>
      <c r="T55" s="2"/>
      <c r="U55" s="2"/>
      <c r="V55" s="2"/>
      <c r="W55" s="2"/>
      <c r="X55" s="2"/>
      <c r="Y55" s="2"/>
      <c r="Z55" s="2"/>
      <c r="AA55" s="2"/>
    </row>
    <row r="56" spans="1:27" ht="76.5" x14ac:dyDescent="0.2">
      <c r="A56" s="191" t="s">
        <v>225</v>
      </c>
      <c r="B56" s="168" t="s">
        <v>32</v>
      </c>
      <c r="C56" s="6">
        <v>200</v>
      </c>
      <c r="D56" s="6"/>
      <c r="E56" s="6">
        <v>200</v>
      </c>
      <c r="F56" s="6"/>
      <c r="G56" s="112">
        <v>124.9</v>
      </c>
      <c r="H56" s="6"/>
      <c r="I56" s="6"/>
      <c r="J56" s="6"/>
      <c r="K56" s="11"/>
      <c r="L56" s="11"/>
      <c r="M56" s="11"/>
      <c r="N56" s="11"/>
      <c r="S56" s="2"/>
      <c r="T56" s="2"/>
      <c r="U56" s="2"/>
      <c r="V56" s="2"/>
      <c r="W56" s="2"/>
      <c r="X56" s="2"/>
      <c r="Y56" s="2"/>
      <c r="Z56" s="2"/>
      <c r="AA56" s="2"/>
    </row>
    <row r="57" spans="1:27" ht="25.5" x14ac:dyDescent="0.2">
      <c r="A57" s="163" t="s">
        <v>113</v>
      </c>
      <c r="B57" s="163" t="s">
        <v>112</v>
      </c>
      <c r="C57" s="6"/>
      <c r="D57" s="6"/>
      <c r="E57" s="6"/>
      <c r="F57" s="6"/>
      <c r="G57" s="112"/>
      <c r="H57" s="6"/>
      <c r="I57" s="6"/>
      <c r="J57" s="6"/>
      <c r="K57" s="11"/>
      <c r="L57" s="11"/>
      <c r="M57" s="11"/>
      <c r="N57" s="11"/>
      <c r="S57" s="2"/>
      <c r="T57" s="2"/>
      <c r="U57" s="2"/>
      <c r="V57" s="2"/>
      <c r="W57" s="2"/>
      <c r="X57" s="2"/>
      <c r="Y57" s="2"/>
      <c r="Z57" s="2"/>
      <c r="AA57" s="2"/>
    </row>
    <row r="58" spans="1:27" ht="25.5" x14ac:dyDescent="0.2">
      <c r="A58" s="163" t="s">
        <v>177</v>
      </c>
      <c r="B58" s="163" t="s">
        <v>176</v>
      </c>
      <c r="C58" s="6"/>
      <c r="D58" s="6"/>
      <c r="E58" s="6"/>
      <c r="F58" s="6"/>
      <c r="G58" s="112"/>
      <c r="H58" s="6"/>
      <c r="I58" s="168"/>
      <c r="J58" s="6"/>
      <c r="K58" s="11"/>
      <c r="L58" s="11"/>
      <c r="M58" s="11"/>
      <c r="N58" s="11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">
      <c r="A59" s="163" t="s">
        <v>125</v>
      </c>
      <c r="B59" s="163"/>
      <c r="C59" s="6">
        <f>C56+C57+C58</f>
        <v>200</v>
      </c>
      <c r="D59" s="6">
        <f t="shared" ref="D59:H59" si="10">D56+D57+D58</f>
        <v>0</v>
      </c>
      <c r="E59" s="6">
        <f t="shared" si="10"/>
        <v>200</v>
      </c>
      <c r="F59" s="6">
        <f t="shared" si="10"/>
        <v>0</v>
      </c>
      <c r="G59" s="112">
        <f t="shared" si="10"/>
        <v>124.9</v>
      </c>
      <c r="H59" s="6">
        <f t="shared" si="10"/>
        <v>0</v>
      </c>
      <c r="I59" s="6"/>
      <c r="J59" s="6"/>
      <c r="K59" s="11"/>
      <c r="L59" s="11"/>
      <c r="M59" s="11"/>
      <c r="N59" s="11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">
      <c r="A60" s="25" t="s">
        <v>26</v>
      </c>
      <c r="B60" s="69"/>
      <c r="C60" s="69">
        <f>C59</f>
        <v>200</v>
      </c>
      <c r="D60" s="69">
        <f t="shared" ref="D60:H60" si="11">D59</f>
        <v>0</v>
      </c>
      <c r="E60" s="69">
        <f t="shared" si="11"/>
        <v>200</v>
      </c>
      <c r="F60" s="69">
        <f t="shared" si="11"/>
        <v>0</v>
      </c>
      <c r="G60" s="146">
        <f t="shared" si="11"/>
        <v>124.9</v>
      </c>
      <c r="H60" s="69">
        <f t="shared" si="11"/>
        <v>0</v>
      </c>
      <c r="I60" s="69">
        <f t="shared" ref="I60:N60" si="12">I56+I57</f>
        <v>0</v>
      </c>
      <c r="J60" s="69">
        <f t="shared" si="12"/>
        <v>0</v>
      </c>
      <c r="K60" s="69">
        <f t="shared" si="12"/>
        <v>0</v>
      </c>
      <c r="L60" s="69">
        <f t="shared" si="12"/>
        <v>0</v>
      </c>
      <c r="M60" s="69">
        <f t="shared" si="12"/>
        <v>0</v>
      </c>
      <c r="N60" s="69">
        <f t="shared" si="12"/>
        <v>0</v>
      </c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">
      <c r="A61" s="28"/>
      <c r="B61" s="6"/>
      <c r="C61" s="6"/>
      <c r="D61" s="6"/>
      <c r="E61" s="6"/>
      <c r="F61" s="6"/>
      <c r="G61" s="112"/>
      <c r="H61" s="6"/>
      <c r="I61" s="6"/>
      <c r="J61" s="6"/>
      <c r="K61" s="11"/>
      <c r="L61" s="11"/>
      <c r="M61" s="11"/>
      <c r="N61" s="11"/>
      <c r="S61" s="2"/>
      <c r="T61" s="2"/>
      <c r="U61" s="2"/>
      <c r="V61" s="2"/>
      <c r="W61" s="2"/>
      <c r="X61" s="2"/>
      <c r="Y61" s="2"/>
      <c r="Z61" s="2"/>
      <c r="AA61" s="2"/>
    </row>
    <row r="62" spans="1:27" ht="15.75" x14ac:dyDescent="0.2">
      <c r="A62" s="285" t="s">
        <v>42</v>
      </c>
      <c r="B62" s="285"/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S62" s="2"/>
      <c r="T62" s="2"/>
      <c r="U62" s="2"/>
      <c r="V62" s="2"/>
      <c r="W62" s="2"/>
      <c r="X62" s="2"/>
      <c r="Y62" s="2"/>
      <c r="Z62" s="2"/>
      <c r="AA62" s="2"/>
    </row>
    <row r="63" spans="1:27" ht="54" customHeight="1" x14ac:dyDescent="0.2">
      <c r="A63" s="271" t="s">
        <v>43</v>
      </c>
      <c r="B63" s="271"/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S63" s="2"/>
      <c r="T63" s="2"/>
      <c r="U63" s="2"/>
      <c r="V63" s="2"/>
      <c r="W63" s="2"/>
      <c r="X63" s="2"/>
      <c r="Y63" s="2"/>
      <c r="Z63" s="2"/>
      <c r="AA63" s="2"/>
    </row>
    <row r="64" spans="1:27" ht="52.5" customHeight="1" x14ac:dyDescent="0.2">
      <c r="A64" s="271" t="s">
        <v>44</v>
      </c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S64" s="2"/>
      <c r="T64" s="2"/>
      <c r="U64" s="2"/>
      <c r="V64" s="2"/>
      <c r="W64" s="2"/>
      <c r="X64" s="2"/>
      <c r="Y64" s="2"/>
      <c r="Z64" s="2"/>
      <c r="AA64" s="2"/>
    </row>
    <row r="65" spans="1:27" ht="51" customHeight="1" x14ac:dyDescent="0.2">
      <c r="A65" s="168" t="s">
        <v>189</v>
      </c>
      <c r="B65" s="168" t="s">
        <v>114</v>
      </c>
      <c r="C65" s="46">
        <v>300</v>
      </c>
      <c r="D65" s="46"/>
      <c r="E65" s="46">
        <v>300</v>
      </c>
      <c r="F65" s="46"/>
      <c r="G65" s="112">
        <v>70.474999999999994</v>
      </c>
      <c r="H65" s="46"/>
      <c r="I65" s="46"/>
      <c r="J65" s="46"/>
      <c r="K65" s="11"/>
      <c r="L65" s="11"/>
      <c r="M65" s="11"/>
      <c r="N65" s="11"/>
      <c r="S65" s="2"/>
      <c r="T65" s="2"/>
      <c r="U65" s="2"/>
      <c r="V65" s="2"/>
      <c r="W65" s="2"/>
      <c r="X65" s="2"/>
      <c r="Y65" s="2"/>
      <c r="Z65" s="2"/>
      <c r="AA65" s="2"/>
    </row>
    <row r="66" spans="1:27" ht="29.25" customHeight="1" x14ac:dyDescent="0.2">
      <c r="A66" s="163" t="s">
        <v>113</v>
      </c>
      <c r="B66" s="163" t="s">
        <v>112</v>
      </c>
      <c r="C66" s="46"/>
      <c r="D66" s="46"/>
      <c r="E66" s="46"/>
      <c r="F66" s="46"/>
      <c r="G66" s="112"/>
      <c r="H66" s="46"/>
      <c r="I66" s="46"/>
      <c r="J66" s="46"/>
      <c r="K66" s="11"/>
      <c r="L66" s="11"/>
      <c r="M66" s="11"/>
      <c r="N66" s="11"/>
      <c r="S66" s="2"/>
      <c r="T66" s="2"/>
      <c r="U66" s="2"/>
      <c r="V66" s="2"/>
      <c r="W66" s="2"/>
      <c r="X66" s="2"/>
      <c r="Y66" s="2"/>
      <c r="Z66" s="2"/>
      <c r="AA66" s="2"/>
    </row>
    <row r="67" spans="1:27" ht="15" customHeight="1" x14ac:dyDescent="0.2">
      <c r="A67" s="197" t="s">
        <v>125</v>
      </c>
      <c r="B67" s="197"/>
      <c r="C67" s="225">
        <f>C65+C66</f>
        <v>300</v>
      </c>
      <c r="D67" s="225">
        <f t="shared" ref="D67:H67" si="13">D65+D66</f>
        <v>0</v>
      </c>
      <c r="E67" s="225">
        <f t="shared" si="13"/>
        <v>300</v>
      </c>
      <c r="F67" s="225">
        <f t="shared" si="13"/>
        <v>0</v>
      </c>
      <c r="G67" s="226">
        <f t="shared" si="13"/>
        <v>70.474999999999994</v>
      </c>
      <c r="H67" s="225">
        <f t="shared" si="13"/>
        <v>0</v>
      </c>
      <c r="I67" s="225"/>
      <c r="J67" s="225"/>
      <c r="K67" s="216"/>
      <c r="L67" s="216"/>
      <c r="M67" s="216"/>
      <c r="N67" s="216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">
      <c r="A68" s="25" t="s">
        <v>26</v>
      </c>
      <c r="B68" s="227"/>
      <c r="C68" s="228">
        <f>C67</f>
        <v>300</v>
      </c>
      <c r="D68" s="228">
        <f t="shared" ref="D68:H68" si="14">D67</f>
        <v>0</v>
      </c>
      <c r="E68" s="228">
        <f t="shared" si="14"/>
        <v>300</v>
      </c>
      <c r="F68" s="228">
        <f t="shared" si="14"/>
        <v>0</v>
      </c>
      <c r="G68" s="229">
        <f t="shared" si="14"/>
        <v>70.474999999999994</v>
      </c>
      <c r="H68" s="228">
        <f t="shared" si="14"/>
        <v>0</v>
      </c>
      <c r="I68" s="228">
        <f t="shared" ref="I68:N68" si="15">I65+I66</f>
        <v>0</v>
      </c>
      <c r="J68" s="228">
        <f t="shared" si="15"/>
        <v>0</v>
      </c>
      <c r="K68" s="228">
        <f t="shared" si="15"/>
        <v>0</v>
      </c>
      <c r="L68" s="228">
        <f t="shared" si="15"/>
        <v>0</v>
      </c>
      <c r="M68" s="228">
        <f t="shared" si="15"/>
        <v>0</v>
      </c>
      <c r="N68" s="228">
        <f t="shared" si="15"/>
        <v>0</v>
      </c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">
      <c r="A69" s="7"/>
      <c r="B69" s="7"/>
      <c r="C69" s="7"/>
      <c r="D69" s="7"/>
      <c r="E69" s="7"/>
      <c r="F69" s="7"/>
      <c r="G69" s="32"/>
      <c r="H69" s="7"/>
      <c r="I69" s="7"/>
      <c r="J69" s="7"/>
      <c r="K69" s="7"/>
      <c r="L69" s="7"/>
      <c r="M69" s="7"/>
      <c r="N69" s="7"/>
      <c r="S69" s="2"/>
      <c r="T69" s="2"/>
      <c r="U69" s="2"/>
      <c r="V69" s="2"/>
      <c r="W69" s="2"/>
      <c r="X69" s="2"/>
      <c r="Y69" s="2"/>
      <c r="Z69" s="2"/>
      <c r="AA69" s="2"/>
    </row>
    <row r="70" spans="1:27" ht="15.75" x14ac:dyDescent="0.2">
      <c r="A70" s="280" t="s">
        <v>226</v>
      </c>
      <c r="B70" s="280"/>
      <c r="C70" s="280"/>
      <c r="D70" s="280"/>
      <c r="E70" s="280"/>
      <c r="F70" s="280"/>
      <c r="G70" s="280"/>
      <c r="H70" s="280"/>
      <c r="I70" s="280"/>
      <c r="J70" s="280"/>
      <c r="K70" s="280"/>
      <c r="L70" s="280"/>
      <c r="M70" s="280"/>
      <c r="N70" s="280"/>
      <c r="S70" s="2"/>
      <c r="T70" s="2"/>
      <c r="U70" s="2"/>
      <c r="V70" s="2"/>
      <c r="W70" s="2"/>
      <c r="X70" s="2"/>
      <c r="Y70" s="2"/>
      <c r="Z70" s="2"/>
      <c r="AA70" s="2"/>
    </row>
    <row r="71" spans="1:27" ht="54" customHeight="1" x14ac:dyDescent="0.2">
      <c r="A71" s="271" t="s">
        <v>43</v>
      </c>
      <c r="B71" s="271"/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S71" s="2"/>
      <c r="T71" s="2"/>
      <c r="U71" s="2"/>
      <c r="V71" s="2"/>
      <c r="W71" s="2"/>
      <c r="X71" s="2"/>
      <c r="Y71" s="2"/>
      <c r="Z71" s="2"/>
      <c r="AA71" s="2"/>
    </row>
    <row r="72" spans="1:27" ht="52.5" customHeight="1" x14ac:dyDescent="0.2">
      <c r="A72" s="271" t="s">
        <v>44</v>
      </c>
      <c r="B72" s="271"/>
      <c r="C72" s="271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S72" s="2"/>
      <c r="T72" s="2"/>
      <c r="U72" s="2"/>
      <c r="V72" s="2"/>
      <c r="W72" s="2"/>
      <c r="X72" s="2"/>
      <c r="Y72" s="2"/>
      <c r="Z72" s="2"/>
      <c r="AA72" s="2"/>
    </row>
    <row r="73" spans="1:27" ht="51" customHeight="1" x14ac:dyDescent="0.2">
      <c r="A73" s="168" t="s">
        <v>189</v>
      </c>
      <c r="B73" s="168" t="s">
        <v>114</v>
      </c>
      <c r="C73" s="46"/>
      <c r="D73" s="46"/>
      <c r="E73" s="46"/>
      <c r="F73" s="46"/>
      <c r="G73" s="112"/>
      <c r="H73" s="46"/>
      <c r="I73" s="46"/>
      <c r="J73" s="46"/>
      <c r="K73" s="11"/>
      <c r="L73" s="11"/>
      <c r="M73" s="11"/>
      <c r="N73" s="11"/>
      <c r="S73" s="2"/>
      <c r="T73" s="2"/>
      <c r="U73" s="2"/>
      <c r="V73" s="2"/>
      <c r="W73" s="2"/>
      <c r="X73" s="2"/>
      <c r="Y73" s="2"/>
      <c r="Z73" s="2"/>
      <c r="AA73" s="2"/>
    </row>
    <row r="74" spans="1:27" ht="29.25" customHeight="1" x14ac:dyDescent="0.2">
      <c r="A74" s="163" t="s">
        <v>113</v>
      </c>
      <c r="B74" s="163" t="s">
        <v>112</v>
      </c>
      <c r="C74" s="46"/>
      <c r="D74" s="46"/>
      <c r="E74" s="46"/>
      <c r="F74" s="46"/>
      <c r="G74" s="112"/>
      <c r="H74" s="46"/>
      <c r="I74" s="46"/>
      <c r="J74" s="46"/>
      <c r="K74" s="11"/>
      <c r="L74" s="11"/>
      <c r="M74" s="11"/>
      <c r="N74" s="11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">
      <c r="A75" s="15" t="s">
        <v>22</v>
      </c>
      <c r="B75" s="34"/>
      <c r="C75" s="71">
        <f>C73+C74</f>
        <v>0</v>
      </c>
      <c r="D75" s="71">
        <f t="shared" ref="D75:H75" si="16">D73+D74</f>
        <v>0</v>
      </c>
      <c r="E75" s="71">
        <f t="shared" si="16"/>
        <v>0</v>
      </c>
      <c r="F75" s="71">
        <f t="shared" si="16"/>
        <v>0</v>
      </c>
      <c r="G75" s="71">
        <f t="shared" si="16"/>
        <v>0</v>
      </c>
      <c r="H75" s="71">
        <f t="shared" si="16"/>
        <v>0</v>
      </c>
      <c r="I75" s="71"/>
      <c r="J75" s="71"/>
      <c r="K75" s="71">
        <f>K73+K74</f>
        <v>0</v>
      </c>
      <c r="L75" s="71">
        <f>L73+L74</f>
        <v>0</v>
      </c>
      <c r="M75" s="71">
        <f>M73+M74</f>
        <v>0</v>
      </c>
      <c r="N75" s="71">
        <f>N73+N74</f>
        <v>0</v>
      </c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">
      <c r="A76" s="35" t="s">
        <v>48</v>
      </c>
      <c r="B76" s="25"/>
      <c r="C76" s="51">
        <f>C75</f>
        <v>0</v>
      </c>
      <c r="D76" s="51">
        <f t="shared" ref="D76:H76" si="17">D75</f>
        <v>0</v>
      </c>
      <c r="E76" s="51">
        <f t="shared" si="17"/>
        <v>0</v>
      </c>
      <c r="F76" s="51">
        <f t="shared" si="17"/>
        <v>0</v>
      </c>
      <c r="G76" s="51">
        <f t="shared" si="17"/>
        <v>0</v>
      </c>
      <c r="H76" s="51">
        <f t="shared" si="17"/>
        <v>0</v>
      </c>
      <c r="I76" s="72"/>
      <c r="J76" s="72"/>
      <c r="K76" s="72"/>
      <c r="L76" s="72"/>
      <c r="M76" s="72"/>
      <c r="N76" s="7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">
      <c r="A77" s="178"/>
      <c r="B77" s="178"/>
      <c r="C77" s="188"/>
      <c r="D77" s="188"/>
      <c r="E77" s="188"/>
      <c r="F77" s="188"/>
      <c r="G77" s="179"/>
      <c r="H77" s="188"/>
      <c r="I77" s="188"/>
      <c r="J77" s="188"/>
      <c r="K77" s="188"/>
      <c r="L77" s="188"/>
      <c r="M77" s="188"/>
      <c r="N77" s="188"/>
      <c r="S77" s="2"/>
      <c r="T77" s="2"/>
      <c r="U77" s="2"/>
      <c r="V77" s="2"/>
      <c r="W77" s="2"/>
      <c r="X77" s="2"/>
      <c r="Y77" s="2"/>
      <c r="Z77" s="2"/>
      <c r="AA77" s="2"/>
    </row>
    <row r="78" spans="1:27" ht="15.75" x14ac:dyDescent="0.2">
      <c r="A78" s="285" t="s">
        <v>227</v>
      </c>
      <c r="B78" s="285"/>
      <c r="C78" s="285"/>
      <c r="D78" s="285"/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139"/>
      <c r="S78" s="2"/>
      <c r="T78" s="2"/>
      <c r="U78" s="2"/>
      <c r="V78" s="2"/>
      <c r="W78" s="2"/>
      <c r="X78" s="2"/>
      <c r="Y78" s="2"/>
      <c r="Z78" s="2"/>
      <c r="AA78" s="2"/>
    </row>
    <row r="79" spans="1:27" ht="28.5" customHeight="1" x14ac:dyDescent="0.2">
      <c r="A79" s="271" t="s">
        <v>203</v>
      </c>
      <c r="B79" s="271"/>
      <c r="C79" s="271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1" t="s">
        <v>202</v>
      </c>
      <c r="S79" s="2"/>
      <c r="T79" s="2"/>
      <c r="U79" s="2"/>
      <c r="V79" s="2"/>
      <c r="W79" s="2"/>
      <c r="X79" s="2"/>
      <c r="Y79" s="2"/>
      <c r="Z79" s="2"/>
      <c r="AA79" s="2"/>
    </row>
    <row r="80" spans="1:27" ht="94.5" customHeight="1" x14ac:dyDescent="0.2">
      <c r="A80" s="271" t="s">
        <v>228</v>
      </c>
      <c r="B80" s="271"/>
      <c r="C80" s="271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S80" s="2"/>
      <c r="T80" s="2"/>
      <c r="U80" s="2"/>
      <c r="V80" s="2"/>
      <c r="W80" s="2"/>
      <c r="X80" s="2"/>
      <c r="Y80" s="2"/>
      <c r="Z80" s="2"/>
      <c r="AA80" s="2"/>
    </row>
    <row r="81" spans="1:14" s="2" customFormat="1" ht="39" customHeight="1" x14ac:dyDescent="0.2">
      <c r="A81" s="197" t="s">
        <v>205</v>
      </c>
      <c r="B81" s="163" t="s">
        <v>55</v>
      </c>
      <c r="C81" s="163"/>
      <c r="D81" s="163"/>
      <c r="E81" s="163"/>
      <c r="F81" s="163"/>
      <c r="G81" s="144"/>
      <c r="H81" s="163"/>
      <c r="I81" s="163"/>
      <c r="J81" s="163"/>
      <c r="K81" s="163"/>
      <c r="L81" s="163"/>
      <c r="M81" s="163"/>
      <c r="N81" s="163"/>
    </row>
    <row r="82" spans="1:14" s="2" customFormat="1" ht="39" customHeight="1" x14ac:dyDescent="0.2">
      <c r="A82" s="163" t="s">
        <v>229</v>
      </c>
      <c r="B82" s="163"/>
      <c r="C82" s="163">
        <f>C83+C84</f>
        <v>20647.629999999997</v>
      </c>
      <c r="D82" s="163">
        <f t="shared" ref="D82:G82" si="18">D83+D84</f>
        <v>0</v>
      </c>
      <c r="E82" s="163">
        <f t="shared" si="18"/>
        <v>20647.629999999997</v>
      </c>
      <c r="F82" s="163">
        <f t="shared" si="18"/>
        <v>0</v>
      </c>
      <c r="G82" s="163">
        <f t="shared" si="18"/>
        <v>12286.875000000002</v>
      </c>
      <c r="H82" s="163"/>
      <c r="I82" s="163"/>
      <c r="J82" s="163"/>
      <c r="K82" s="163"/>
      <c r="L82" s="163"/>
      <c r="M82" s="163"/>
      <c r="N82" s="163"/>
    </row>
    <row r="83" spans="1:14" s="2" customFormat="1" ht="12.75" customHeight="1" x14ac:dyDescent="0.2">
      <c r="A83" s="142" t="s">
        <v>231</v>
      </c>
      <c r="B83" s="142"/>
      <c r="C83" s="142">
        <f>C85+C86+C88</f>
        <v>20041.939999999999</v>
      </c>
      <c r="D83" s="142">
        <f t="shared" ref="D83:G83" si="19">D85+D86+D88</f>
        <v>0</v>
      </c>
      <c r="E83" s="142">
        <f t="shared" si="19"/>
        <v>20041.939999999999</v>
      </c>
      <c r="F83" s="142">
        <f t="shared" si="19"/>
        <v>0</v>
      </c>
      <c r="G83" s="142">
        <f t="shared" si="19"/>
        <v>12286.875000000002</v>
      </c>
      <c r="H83" s="142"/>
      <c r="I83" s="192"/>
      <c r="J83" s="192"/>
      <c r="K83" s="192"/>
      <c r="L83" s="192"/>
      <c r="M83" s="192"/>
      <c r="N83" s="192"/>
    </row>
    <row r="84" spans="1:14" s="2" customFormat="1" ht="12.75" customHeight="1" x14ac:dyDescent="0.2">
      <c r="A84" s="199" t="s">
        <v>35</v>
      </c>
      <c r="B84" s="142"/>
      <c r="C84" s="142">
        <f>C89</f>
        <v>605.69000000000005</v>
      </c>
      <c r="D84" s="142">
        <f t="shared" ref="D84:G84" si="20">D89</f>
        <v>0</v>
      </c>
      <c r="E84" s="142">
        <f t="shared" si="20"/>
        <v>605.69000000000005</v>
      </c>
      <c r="F84" s="142">
        <f t="shared" si="20"/>
        <v>0</v>
      </c>
      <c r="G84" s="142">
        <f t="shared" si="20"/>
        <v>0</v>
      </c>
      <c r="H84" s="142"/>
      <c r="I84" s="192"/>
      <c r="J84" s="192"/>
      <c r="K84" s="192"/>
      <c r="L84" s="192"/>
      <c r="M84" s="192"/>
      <c r="N84" s="192"/>
    </row>
    <row r="85" spans="1:14" s="2" customFormat="1" ht="66" customHeight="1" x14ac:dyDescent="0.2">
      <c r="A85" s="192" t="s">
        <v>230</v>
      </c>
      <c r="B85" s="192"/>
      <c r="C85" s="192">
        <v>19174</v>
      </c>
      <c r="D85" s="192"/>
      <c r="E85" s="192">
        <v>19174</v>
      </c>
      <c r="F85" s="192"/>
      <c r="G85" s="193">
        <v>11718.915000000001</v>
      </c>
      <c r="H85" s="192"/>
      <c r="I85" s="192"/>
      <c r="J85" s="192"/>
      <c r="K85" s="192"/>
      <c r="L85" s="192"/>
      <c r="M85" s="192"/>
      <c r="N85" s="192"/>
    </row>
    <row r="86" spans="1:14" s="2" customFormat="1" ht="39" customHeight="1" x14ac:dyDescent="0.2">
      <c r="A86" s="192" t="s">
        <v>232</v>
      </c>
      <c r="B86" s="192"/>
      <c r="C86" s="192">
        <v>169.62</v>
      </c>
      <c r="D86" s="192"/>
      <c r="E86" s="192">
        <v>169.62</v>
      </c>
      <c r="F86" s="192"/>
      <c r="G86" s="193">
        <v>169.62</v>
      </c>
      <c r="H86" s="192"/>
      <c r="I86" s="192"/>
      <c r="J86" s="192"/>
      <c r="K86" s="192"/>
      <c r="L86" s="192"/>
      <c r="M86" s="192"/>
      <c r="N86" s="192"/>
    </row>
    <row r="87" spans="1:14" s="2" customFormat="1" ht="51.75" customHeight="1" x14ac:dyDescent="0.2">
      <c r="A87" s="192" t="s">
        <v>238</v>
      </c>
      <c r="B87" s="192"/>
      <c r="C87" s="192">
        <f>C88+C89</f>
        <v>1304.01</v>
      </c>
      <c r="D87" s="192">
        <f t="shared" ref="D87:E87" si="21">D88+D89</f>
        <v>0</v>
      </c>
      <c r="E87" s="192">
        <f t="shared" si="21"/>
        <v>1304.01</v>
      </c>
      <c r="F87" s="192">
        <f t="shared" ref="F87:G87" si="22">F88+F89</f>
        <v>0</v>
      </c>
      <c r="G87" s="192">
        <f t="shared" si="22"/>
        <v>398.34</v>
      </c>
      <c r="H87" s="192"/>
      <c r="I87" s="192"/>
      <c r="J87" s="192"/>
      <c r="K87" s="192"/>
      <c r="L87" s="192"/>
      <c r="M87" s="192"/>
      <c r="N87" s="192"/>
    </row>
    <row r="88" spans="1:14" s="2" customFormat="1" ht="15" customHeight="1" x14ac:dyDescent="0.2">
      <c r="A88" s="192" t="s">
        <v>237</v>
      </c>
      <c r="B88" s="192"/>
      <c r="C88" s="192">
        <f>C90+C91</f>
        <v>698.31999999999994</v>
      </c>
      <c r="D88" s="192">
        <f t="shared" ref="D88:G88" si="23">D90+D91</f>
        <v>0</v>
      </c>
      <c r="E88" s="192">
        <f t="shared" si="23"/>
        <v>698.31999999999994</v>
      </c>
      <c r="F88" s="192">
        <f t="shared" si="23"/>
        <v>0</v>
      </c>
      <c r="G88" s="192">
        <f t="shared" si="23"/>
        <v>398.34</v>
      </c>
      <c r="H88" s="192"/>
      <c r="I88" s="192"/>
      <c r="J88" s="192"/>
      <c r="K88" s="192"/>
      <c r="L88" s="192"/>
      <c r="M88" s="192"/>
      <c r="N88" s="192"/>
    </row>
    <row r="89" spans="1:14" s="2" customFormat="1" ht="13.5" customHeight="1" x14ac:dyDescent="0.2">
      <c r="A89" s="192" t="s">
        <v>235</v>
      </c>
      <c r="B89" s="192"/>
      <c r="C89" s="192">
        <f>C92</f>
        <v>605.69000000000005</v>
      </c>
      <c r="D89" s="192">
        <f t="shared" ref="D89:G89" si="24">D92</f>
        <v>0</v>
      </c>
      <c r="E89" s="192">
        <f t="shared" si="24"/>
        <v>605.69000000000005</v>
      </c>
      <c r="F89" s="192">
        <f t="shared" si="24"/>
        <v>0</v>
      </c>
      <c r="G89" s="192">
        <f t="shared" si="24"/>
        <v>0</v>
      </c>
      <c r="H89" s="192"/>
      <c r="I89" s="192"/>
      <c r="J89" s="192"/>
      <c r="K89" s="192"/>
      <c r="L89" s="192"/>
      <c r="M89" s="192"/>
      <c r="N89" s="192"/>
    </row>
    <row r="90" spans="1:14" s="2" customFormat="1" ht="16.5" customHeight="1" x14ac:dyDescent="0.2">
      <c r="A90" s="192" t="s">
        <v>240</v>
      </c>
      <c r="B90" s="192"/>
      <c r="C90" s="192">
        <v>215</v>
      </c>
      <c r="D90" s="192"/>
      <c r="E90" s="192">
        <v>215</v>
      </c>
      <c r="F90" s="192"/>
      <c r="G90" s="193">
        <v>138.37299999999999</v>
      </c>
      <c r="H90" s="192"/>
      <c r="I90" s="192"/>
      <c r="J90" s="192"/>
      <c r="K90" s="192"/>
      <c r="L90" s="192"/>
      <c r="M90" s="192"/>
      <c r="N90" s="192"/>
    </row>
    <row r="91" spans="1:14" s="2" customFormat="1" ht="13.5" customHeight="1" x14ac:dyDescent="0.2">
      <c r="A91" s="192" t="s">
        <v>233</v>
      </c>
      <c r="B91" s="192"/>
      <c r="C91" s="192">
        <v>483.32</v>
      </c>
      <c r="D91" s="192"/>
      <c r="E91" s="192">
        <v>483.32</v>
      </c>
      <c r="F91" s="192"/>
      <c r="G91" s="193">
        <v>259.96699999999998</v>
      </c>
      <c r="H91" s="192"/>
      <c r="I91" s="192"/>
      <c r="J91" s="192"/>
      <c r="K91" s="192"/>
      <c r="L91" s="192"/>
      <c r="M91" s="192"/>
      <c r="N91" s="192"/>
    </row>
    <row r="92" spans="1:14" s="2" customFormat="1" ht="14.25" customHeight="1" x14ac:dyDescent="0.2">
      <c r="A92" s="192" t="s">
        <v>234</v>
      </c>
      <c r="B92" s="192"/>
      <c r="C92" s="192">
        <v>605.69000000000005</v>
      </c>
      <c r="D92" s="192"/>
      <c r="E92" s="192">
        <v>605.69000000000005</v>
      </c>
      <c r="F92" s="192"/>
      <c r="G92" s="193"/>
      <c r="H92" s="192"/>
      <c r="I92" s="192"/>
      <c r="J92" s="192"/>
      <c r="K92" s="192"/>
      <c r="L92" s="192"/>
      <c r="M92" s="192"/>
      <c r="N92" s="192"/>
    </row>
    <row r="93" spans="1:14" s="2" customFormat="1" ht="39" customHeight="1" x14ac:dyDescent="0.2">
      <c r="A93" s="192" t="s">
        <v>239</v>
      </c>
      <c r="B93" s="192"/>
      <c r="C93" s="200">
        <f>C94+C95</f>
        <v>35642.449999999997</v>
      </c>
      <c r="D93" s="200">
        <f t="shared" ref="D93:G93" si="25">D96+D97+D99</f>
        <v>0</v>
      </c>
      <c r="E93" s="200">
        <f t="shared" si="25"/>
        <v>34619.14</v>
      </c>
      <c r="F93" s="200">
        <f t="shared" si="25"/>
        <v>0</v>
      </c>
      <c r="G93" s="193">
        <f t="shared" si="25"/>
        <v>16017.975</v>
      </c>
      <c r="H93" s="192"/>
      <c r="I93" s="192"/>
      <c r="J93" s="192"/>
      <c r="K93" s="192"/>
      <c r="L93" s="192"/>
      <c r="M93" s="192"/>
      <c r="N93" s="192"/>
    </row>
    <row r="94" spans="1:14" s="2" customFormat="1" ht="14.25" customHeight="1" x14ac:dyDescent="0.2">
      <c r="A94" s="142" t="s">
        <v>237</v>
      </c>
      <c r="B94" s="142"/>
      <c r="C94" s="195">
        <f>C96+C97+C99</f>
        <v>34619.14</v>
      </c>
      <c r="D94" s="195">
        <f t="shared" ref="D94:G94" si="26">D96+D97+D99</f>
        <v>0</v>
      </c>
      <c r="E94" s="195">
        <f t="shared" si="26"/>
        <v>34619.14</v>
      </c>
      <c r="F94" s="195">
        <f t="shared" si="26"/>
        <v>0</v>
      </c>
      <c r="G94" s="195">
        <f t="shared" si="26"/>
        <v>16017.975</v>
      </c>
      <c r="H94" s="192"/>
      <c r="I94" s="192"/>
      <c r="J94" s="192"/>
      <c r="K94" s="192"/>
      <c r="L94" s="192"/>
      <c r="M94" s="192"/>
      <c r="N94" s="192"/>
    </row>
    <row r="95" spans="1:14" s="2" customFormat="1" ht="14.25" customHeight="1" x14ac:dyDescent="0.2">
      <c r="A95" s="142" t="s">
        <v>235</v>
      </c>
      <c r="B95" s="142"/>
      <c r="C95" s="195">
        <f>C100</f>
        <v>1023.31</v>
      </c>
      <c r="D95" s="195">
        <f t="shared" ref="D95:G95" si="27">D100</f>
        <v>0</v>
      </c>
      <c r="E95" s="195">
        <f t="shared" si="27"/>
        <v>1023.31</v>
      </c>
      <c r="F95" s="195">
        <f t="shared" si="27"/>
        <v>0</v>
      </c>
      <c r="G95" s="195">
        <f t="shared" si="27"/>
        <v>0</v>
      </c>
      <c r="H95" s="192"/>
      <c r="I95" s="192"/>
      <c r="J95" s="192"/>
      <c r="K95" s="192"/>
      <c r="L95" s="192"/>
      <c r="M95" s="192"/>
      <c r="N95" s="192"/>
    </row>
    <row r="96" spans="1:14" s="2" customFormat="1" ht="66" customHeight="1" x14ac:dyDescent="0.2">
      <c r="A96" s="192" t="s">
        <v>241</v>
      </c>
      <c r="B96" s="192"/>
      <c r="C96" s="200">
        <v>32221</v>
      </c>
      <c r="D96" s="192"/>
      <c r="E96" s="192">
        <v>32221</v>
      </c>
      <c r="F96" s="192"/>
      <c r="G96" s="193">
        <v>14276.6</v>
      </c>
      <c r="H96" s="192"/>
      <c r="I96" s="192"/>
      <c r="J96" s="192"/>
      <c r="K96" s="192"/>
      <c r="L96" s="192"/>
      <c r="M96" s="192"/>
      <c r="N96" s="192"/>
    </row>
    <row r="97" spans="1:14" s="2" customFormat="1" ht="39.75" customHeight="1" x14ac:dyDescent="0.2">
      <c r="A97" s="192" t="s">
        <v>242</v>
      </c>
      <c r="B97" s="192"/>
      <c r="C97" s="192">
        <v>1096.46</v>
      </c>
      <c r="D97" s="192"/>
      <c r="E97" s="192">
        <v>1096.46</v>
      </c>
      <c r="F97" s="192"/>
      <c r="G97" s="193">
        <v>1062.3599999999999</v>
      </c>
      <c r="H97" s="192"/>
      <c r="I97" s="192"/>
      <c r="J97" s="192"/>
      <c r="K97" s="192"/>
      <c r="L97" s="192"/>
      <c r="M97" s="192"/>
      <c r="N97" s="192"/>
    </row>
    <row r="98" spans="1:14" s="2" customFormat="1" ht="51.75" customHeight="1" x14ac:dyDescent="0.2">
      <c r="A98" s="192" t="s">
        <v>243</v>
      </c>
      <c r="B98" s="192"/>
      <c r="C98" s="192">
        <f>C99+C100</f>
        <v>2324.9899999999998</v>
      </c>
      <c r="D98" s="192">
        <f t="shared" ref="D98" si="28">D99+D100</f>
        <v>0</v>
      </c>
      <c r="E98" s="192">
        <f t="shared" ref="E98" si="29">E99+E100</f>
        <v>2324.9899999999998</v>
      </c>
      <c r="F98" s="192">
        <f t="shared" ref="F98" si="30">F99+F100</f>
        <v>0</v>
      </c>
      <c r="G98" s="192">
        <f t="shared" ref="G98" si="31">G99+G100</f>
        <v>679.01499999999999</v>
      </c>
      <c r="H98" s="192"/>
      <c r="I98" s="192"/>
      <c r="J98" s="192"/>
      <c r="K98" s="192"/>
      <c r="L98" s="192"/>
      <c r="M98" s="192"/>
      <c r="N98" s="192"/>
    </row>
    <row r="99" spans="1:14" s="2" customFormat="1" ht="15" customHeight="1" x14ac:dyDescent="0.2">
      <c r="A99" s="192" t="s">
        <v>237</v>
      </c>
      <c r="B99" s="192"/>
      <c r="C99" s="193">
        <f>C101+C102</f>
        <v>1301.6799999999998</v>
      </c>
      <c r="D99" s="192">
        <f t="shared" ref="D99:G99" si="32">D101+D102</f>
        <v>0</v>
      </c>
      <c r="E99" s="192">
        <f t="shared" si="32"/>
        <v>1301.6799999999998</v>
      </c>
      <c r="F99" s="192">
        <f t="shared" si="32"/>
        <v>0</v>
      </c>
      <c r="G99" s="192">
        <f t="shared" si="32"/>
        <v>679.01499999999999</v>
      </c>
      <c r="H99" s="192"/>
      <c r="I99" s="192"/>
      <c r="J99" s="192"/>
      <c r="K99" s="192"/>
      <c r="L99" s="192"/>
      <c r="M99" s="192"/>
      <c r="N99" s="192"/>
    </row>
    <row r="100" spans="1:14" s="2" customFormat="1" ht="13.5" customHeight="1" x14ac:dyDescent="0.2">
      <c r="A100" s="192" t="s">
        <v>235</v>
      </c>
      <c r="B100" s="192"/>
      <c r="C100" s="192">
        <f>C103</f>
        <v>1023.31</v>
      </c>
      <c r="D100" s="192">
        <f t="shared" ref="D100:G100" si="33">D103</f>
        <v>0</v>
      </c>
      <c r="E100" s="192">
        <f t="shared" si="33"/>
        <v>1023.31</v>
      </c>
      <c r="F100" s="192">
        <f t="shared" si="33"/>
        <v>0</v>
      </c>
      <c r="G100" s="192">
        <f t="shared" si="33"/>
        <v>0</v>
      </c>
      <c r="H100" s="192"/>
      <c r="I100" s="192"/>
      <c r="J100" s="192"/>
      <c r="K100" s="192"/>
      <c r="L100" s="192"/>
      <c r="M100" s="192"/>
      <c r="N100" s="192"/>
    </row>
    <row r="101" spans="1:14" s="2" customFormat="1" ht="16.5" customHeight="1" x14ac:dyDescent="0.2">
      <c r="A101" s="192" t="s">
        <v>240</v>
      </c>
      <c r="B101" s="192"/>
      <c r="C101" s="193">
        <v>485</v>
      </c>
      <c r="D101" s="192"/>
      <c r="E101" s="192">
        <v>485</v>
      </c>
      <c r="F101" s="192"/>
      <c r="G101" s="193">
        <v>217.666</v>
      </c>
      <c r="H101" s="192"/>
      <c r="I101" s="192"/>
      <c r="J101" s="192"/>
      <c r="K101" s="192"/>
      <c r="L101" s="192"/>
      <c r="M101" s="192"/>
      <c r="N101" s="192"/>
    </row>
    <row r="102" spans="1:14" s="2" customFormat="1" ht="13.5" customHeight="1" x14ac:dyDescent="0.2">
      <c r="A102" s="192" t="s">
        <v>233</v>
      </c>
      <c r="B102" s="192"/>
      <c r="C102" s="192">
        <v>816.68</v>
      </c>
      <c r="D102" s="192"/>
      <c r="E102" s="192">
        <v>816.68</v>
      </c>
      <c r="F102" s="192"/>
      <c r="G102" s="193">
        <v>461.34899999999999</v>
      </c>
      <c r="H102" s="192"/>
      <c r="I102" s="192"/>
      <c r="J102" s="192"/>
      <c r="K102" s="192"/>
      <c r="L102" s="192"/>
      <c r="M102" s="192"/>
      <c r="N102" s="192"/>
    </row>
    <row r="103" spans="1:14" s="2" customFormat="1" ht="14.25" customHeight="1" x14ac:dyDescent="0.2">
      <c r="A103" s="192" t="s">
        <v>234</v>
      </c>
      <c r="B103" s="192"/>
      <c r="C103" s="192">
        <v>1023.31</v>
      </c>
      <c r="D103" s="192"/>
      <c r="E103" s="192">
        <v>1023.31</v>
      </c>
      <c r="F103" s="192"/>
      <c r="G103" s="193"/>
      <c r="H103" s="192"/>
      <c r="I103" s="192"/>
      <c r="J103" s="192"/>
      <c r="K103" s="192"/>
      <c r="L103" s="192"/>
      <c r="M103" s="192"/>
      <c r="N103" s="192"/>
    </row>
    <row r="104" spans="1:14" s="2" customFormat="1" ht="14.25" customHeight="1" x14ac:dyDescent="0.2">
      <c r="A104" s="35" t="s">
        <v>244</v>
      </c>
      <c r="B104" s="35"/>
      <c r="C104" s="35">
        <f>C105+C106</f>
        <v>56290.080000000002</v>
      </c>
      <c r="D104" s="35">
        <f t="shared" ref="D104:G104" si="34">D105+D106</f>
        <v>0</v>
      </c>
      <c r="E104" s="35">
        <f t="shared" si="34"/>
        <v>56290.080000000002</v>
      </c>
      <c r="F104" s="35">
        <f t="shared" si="34"/>
        <v>0</v>
      </c>
      <c r="G104" s="35">
        <f t="shared" si="34"/>
        <v>28304.850000000002</v>
      </c>
      <c r="H104" s="35"/>
      <c r="I104" s="35"/>
      <c r="J104" s="35"/>
      <c r="K104" s="35"/>
      <c r="L104" s="35"/>
      <c r="M104" s="35"/>
      <c r="N104" s="35"/>
    </row>
    <row r="105" spans="1:14" s="2" customFormat="1" ht="14.25" customHeight="1" x14ac:dyDescent="0.2">
      <c r="A105" s="196" t="s">
        <v>231</v>
      </c>
      <c r="B105" s="196"/>
      <c r="C105" s="201">
        <f>C83+C94</f>
        <v>54661.08</v>
      </c>
      <c r="D105" s="201">
        <f t="shared" ref="D105:G105" si="35">D83+D94</f>
        <v>0</v>
      </c>
      <c r="E105" s="201">
        <f t="shared" si="35"/>
        <v>54661.08</v>
      </c>
      <c r="F105" s="201">
        <f t="shared" si="35"/>
        <v>0</v>
      </c>
      <c r="G105" s="201">
        <f t="shared" si="35"/>
        <v>28304.850000000002</v>
      </c>
      <c r="H105" s="196"/>
      <c r="I105" s="196"/>
      <c r="J105" s="196"/>
      <c r="K105" s="196"/>
      <c r="L105" s="196"/>
      <c r="M105" s="196"/>
      <c r="N105" s="196"/>
    </row>
    <row r="106" spans="1:14" s="2" customFormat="1" ht="14.25" customHeight="1" x14ac:dyDescent="0.2">
      <c r="A106" s="15" t="s">
        <v>245</v>
      </c>
      <c r="B106" s="15"/>
      <c r="C106" s="203">
        <f>C84+C95</f>
        <v>1629</v>
      </c>
      <c r="D106" s="203">
        <f t="shared" ref="D106:G106" si="36">D84+D95</f>
        <v>0</v>
      </c>
      <c r="E106" s="203">
        <f t="shared" si="36"/>
        <v>1629</v>
      </c>
      <c r="F106" s="203">
        <f t="shared" si="36"/>
        <v>0</v>
      </c>
      <c r="G106" s="203">
        <f t="shared" si="36"/>
        <v>0</v>
      </c>
      <c r="H106" s="15"/>
      <c r="I106" s="15"/>
      <c r="J106" s="15"/>
      <c r="K106" s="15"/>
      <c r="L106" s="15"/>
      <c r="M106" s="15"/>
      <c r="N106" s="15"/>
    </row>
    <row r="107" spans="1:14" s="2" customFormat="1" ht="53.25" customHeight="1" x14ac:dyDescent="0.2">
      <c r="A107" s="142" t="s">
        <v>206</v>
      </c>
      <c r="B107" s="192"/>
      <c r="C107" s="192"/>
      <c r="D107" s="192"/>
      <c r="E107" s="192"/>
      <c r="F107" s="192"/>
      <c r="G107" s="193"/>
      <c r="H107" s="192"/>
      <c r="I107" s="192"/>
      <c r="J107" s="192"/>
      <c r="K107" s="192"/>
      <c r="L107" s="192"/>
      <c r="M107" s="192"/>
      <c r="N107" s="192"/>
    </row>
    <row r="108" spans="1:14" s="2" customFormat="1" ht="53.25" customHeight="1" x14ac:dyDescent="0.2">
      <c r="A108" s="205" t="s">
        <v>246</v>
      </c>
      <c r="B108" s="192"/>
      <c r="C108" s="192">
        <f>C109+C110</f>
        <v>71009.709999999992</v>
      </c>
      <c r="D108" s="192">
        <f t="shared" ref="D108:G108" si="37">D109+D110</f>
        <v>0</v>
      </c>
      <c r="E108" s="192">
        <f t="shared" si="37"/>
        <v>71009.709999999992</v>
      </c>
      <c r="F108" s="192">
        <f t="shared" si="37"/>
        <v>0</v>
      </c>
      <c r="G108" s="192">
        <f t="shared" si="37"/>
        <v>37779.410000000003</v>
      </c>
      <c r="H108" s="192"/>
      <c r="I108" s="192"/>
      <c r="J108" s="192"/>
      <c r="K108" s="192"/>
      <c r="L108" s="192"/>
      <c r="M108" s="192"/>
      <c r="N108" s="192"/>
    </row>
    <row r="109" spans="1:14" s="2" customFormat="1" ht="14.25" customHeight="1" x14ac:dyDescent="0.2">
      <c r="A109" s="205" t="s">
        <v>236</v>
      </c>
      <c r="B109" s="192"/>
      <c r="C109" s="192">
        <v>61643.71</v>
      </c>
      <c r="D109" s="192"/>
      <c r="E109" s="192">
        <v>61643.71</v>
      </c>
      <c r="F109" s="192"/>
      <c r="G109" s="193">
        <v>33095.410000000003</v>
      </c>
      <c r="H109" s="192"/>
      <c r="I109" s="192"/>
      <c r="J109" s="192"/>
      <c r="K109" s="192"/>
      <c r="L109" s="192"/>
      <c r="M109" s="192"/>
      <c r="N109" s="192"/>
    </row>
    <row r="110" spans="1:14" s="2" customFormat="1" ht="16.5" customHeight="1" x14ac:dyDescent="0.2">
      <c r="A110" s="192" t="s">
        <v>247</v>
      </c>
      <c r="B110" s="192"/>
      <c r="C110" s="192">
        <v>9366</v>
      </c>
      <c r="D110" s="192"/>
      <c r="E110" s="192">
        <v>9366</v>
      </c>
      <c r="F110" s="192"/>
      <c r="G110" s="193">
        <v>4684</v>
      </c>
      <c r="H110" s="192"/>
      <c r="I110" s="192"/>
      <c r="J110" s="192"/>
      <c r="K110" s="192"/>
      <c r="L110" s="192"/>
      <c r="M110" s="192"/>
      <c r="N110" s="192"/>
    </row>
    <row r="111" spans="1:14" s="2" customFormat="1" ht="38.25" customHeight="1" x14ac:dyDescent="0.2">
      <c r="A111" s="192" t="s">
        <v>248</v>
      </c>
      <c r="B111" s="192"/>
      <c r="C111" s="192">
        <v>2513.8200000000002</v>
      </c>
      <c r="D111" s="192"/>
      <c r="E111" s="192">
        <v>2513.8200000000002</v>
      </c>
      <c r="F111" s="192"/>
      <c r="G111" s="193">
        <v>2507.5059999999999</v>
      </c>
      <c r="H111" s="192"/>
      <c r="I111" s="192"/>
      <c r="J111" s="192"/>
      <c r="K111" s="192"/>
      <c r="L111" s="192"/>
      <c r="M111" s="192"/>
      <c r="N111" s="192"/>
    </row>
    <row r="112" spans="1:14" s="2" customFormat="1" ht="38.25" customHeight="1" x14ac:dyDescent="0.2">
      <c r="A112" s="192" t="s">
        <v>249</v>
      </c>
      <c r="B112" s="192"/>
      <c r="C112" s="192">
        <v>1630.9</v>
      </c>
      <c r="D112" s="192"/>
      <c r="E112" s="192">
        <v>1630.9</v>
      </c>
      <c r="F112" s="192"/>
      <c r="G112" s="193"/>
      <c r="H112" s="192"/>
      <c r="I112" s="192"/>
      <c r="J112" s="192"/>
      <c r="K112" s="192"/>
      <c r="L112" s="192"/>
      <c r="M112" s="192"/>
      <c r="N112" s="192"/>
    </row>
    <row r="113" spans="1:27" ht="50.25" customHeight="1" x14ac:dyDescent="0.2">
      <c r="A113" s="35" t="s">
        <v>253</v>
      </c>
      <c r="B113" s="35"/>
      <c r="C113" s="35">
        <f>C114+C115</f>
        <v>75154.429999999993</v>
      </c>
      <c r="D113" s="35">
        <f t="shared" ref="D113:G113" si="38">D114+D115</f>
        <v>0</v>
      </c>
      <c r="E113" s="35">
        <f t="shared" si="38"/>
        <v>75154.429999999993</v>
      </c>
      <c r="F113" s="35">
        <f t="shared" si="38"/>
        <v>0</v>
      </c>
      <c r="G113" s="155">
        <f t="shared" si="38"/>
        <v>40286.916000000005</v>
      </c>
      <c r="H113" s="35"/>
      <c r="I113" s="35"/>
      <c r="J113" s="35"/>
      <c r="K113" s="35"/>
      <c r="L113" s="35"/>
      <c r="M113" s="35"/>
      <c r="N113" s="35"/>
    </row>
    <row r="114" spans="1:27" ht="16.5" customHeight="1" x14ac:dyDescent="0.2">
      <c r="A114" s="196" t="s">
        <v>231</v>
      </c>
      <c r="B114" s="196"/>
      <c r="C114" s="196">
        <f>C109+C111+C112</f>
        <v>65788.429999999993</v>
      </c>
      <c r="D114" s="196">
        <f t="shared" ref="D114:G114" si="39">D109+D111+D112</f>
        <v>0</v>
      </c>
      <c r="E114" s="196">
        <f t="shared" si="39"/>
        <v>65788.429999999993</v>
      </c>
      <c r="F114" s="196">
        <f t="shared" si="39"/>
        <v>0</v>
      </c>
      <c r="G114" s="202">
        <f t="shared" si="39"/>
        <v>35602.916000000005</v>
      </c>
      <c r="H114" s="196"/>
      <c r="I114" s="196"/>
      <c r="J114" s="196"/>
      <c r="K114" s="196"/>
      <c r="L114" s="196"/>
      <c r="M114" s="196"/>
      <c r="N114" s="196"/>
    </row>
    <row r="115" spans="1:27" ht="15" customHeight="1" x14ac:dyDescent="0.2">
      <c r="A115" s="15" t="s">
        <v>35</v>
      </c>
      <c r="B115" s="15"/>
      <c r="C115" s="15">
        <f>C110</f>
        <v>9366</v>
      </c>
      <c r="D115" s="15">
        <f t="shared" ref="D115:G115" si="40">D110</f>
        <v>0</v>
      </c>
      <c r="E115" s="15">
        <f t="shared" si="40"/>
        <v>9366</v>
      </c>
      <c r="F115" s="15">
        <f t="shared" si="40"/>
        <v>0</v>
      </c>
      <c r="G115" s="204">
        <f t="shared" si="40"/>
        <v>4684</v>
      </c>
      <c r="H115" s="15"/>
      <c r="I115" s="15"/>
      <c r="J115" s="15"/>
      <c r="K115" s="15"/>
      <c r="L115" s="15"/>
      <c r="M115" s="15"/>
      <c r="N115" s="15"/>
    </row>
    <row r="116" spans="1:27" ht="64.5" customHeight="1" x14ac:dyDescent="0.2">
      <c r="A116" s="142" t="s">
        <v>207</v>
      </c>
      <c r="B116" s="192"/>
      <c r="C116" s="192"/>
      <c r="D116" s="192"/>
      <c r="E116" s="192"/>
      <c r="F116" s="192"/>
      <c r="G116" s="193"/>
      <c r="H116" s="192"/>
      <c r="I116" s="192"/>
      <c r="J116" s="192"/>
      <c r="K116" s="192"/>
      <c r="L116" s="192"/>
      <c r="M116" s="192"/>
      <c r="N116" s="192"/>
    </row>
    <row r="117" spans="1:27" ht="40.5" customHeight="1" x14ac:dyDescent="0.2">
      <c r="A117" s="192" t="s">
        <v>250</v>
      </c>
      <c r="B117" s="192"/>
      <c r="C117" s="192">
        <v>19365.169999999998</v>
      </c>
      <c r="D117" s="192"/>
      <c r="E117" s="192">
        <v>19365.169999999998</v>
      </c>
      <c r="F117" s="192"/>
      <c r="G117" s="193">
        <v>10869.15</v>
      </c>
      <c r="H117" s="192"/>
      <c r="I117" s="192"/>
      <c r="J117" s="192"/>
      <c r="K117" s="192"/>
      <c r="L117" s="192"/>
      <c r="M117" s="192"/>
      <c r="N117" s="192"/>
    </row>
    <row r="118" spans="1:27" ht="41.25" customHeight="1" x14ac:dyDescent="0.2">
      <c r="A118" s="192" t="s">
        <v>251</v>
      </c>
      <c r="B118" s="192"/>
      <c r="C118" s="192">
        <v>453.24</v>
      </c>
      <c r="D118" s="192"/>
      <c r="E118" s="192">
        <v>453.24</v>
      </c>
      <c r="F118" s="192"/>
      <c r="G118" s="193">
        <v>203.321</v>
      </c>
      <c r="H118" s="192"/>
      <c r="I118" s="192"/>
      <c r="J118" s="192"/>
      <c r="K118" s="192"/>
      <c r="L118" s="192"/>
      <c r="M118" s="192"/>
      <c r="N118" s="192"/>
    </row>
    <row r="119" spans="1:27" ht="14.25" customHeight="1" x14ac:dyDescent="0.2">
      <c r="A119" s="35" t="s">
        <v>252</v>
      </c>
      <c r="B119" s="35"/>
      <c r="C119" s="35">
        <f>C120+C121</f>
        <v>19818.41</v>
      </c>
      <c r="D119" s="35">
        <f t="shared" ref="D119:G119" si="41">D120+D121</f>
        <v>0</v>
      </c>
      <c r="E119" s="35">
        <f t="shared" si="41"/>
        <v>19818.41</v>
      </c>
      <c r="F119" s="35">
        <f t="shared" si="41"/>
        <v>0</v>
      </c>
      <c r="G119" s="155">
        <f t="shared" si="41"/>
        <v>11072.471</v>
      </c>
      <c r="H119" s="35"/>
      <c r="I119" s="35"/>
      <c r="J119" s="35"/>
      <c r="K119" s="35"/>
      <c r="L119" s="35"/>
      <c r="M119" s="35"/>
      <c r="N119" s="35"/>
    </row>
    <row r="120" spans="1:27" ht="14.25" customHeight="1" x14ac:dyDescent="0.2">
      <c r="A120" s="196" t="s">
        <v>231</v>
      </c>
      <c r="B120" s="196"/>
      <c r="C120" s="196">
        <f>C117+C118</f>
        <v>19818.41</v>
      </c>
      <c r="D120" s="196">
        <f t="shared" ref="D120:G120" si="42">D117+D118</f>
        <v>0</v>
      </c>
      <c r="E120" s="196">
        <f t="shared" si="42"/>
        <v>19818.41</v>
      </c>
      <c r="F120" s="196">
        <f t="shared" si="42"/>
        <v>0</v>
      </c>
      <c r="G120" s="202">
        <f t="shared" si="42"/>
        <v>11072.471</v>
      </c>
      <c r="H120" s="196"/>
      <c r="I120" s="196"/>
      <c r="J120" s="196"/>
      <c r="K120" s="196"/>
      <c r="L120" s="196"/>
      <c r="M120" s="196"/>
      <c r="N120" s="196"/>
    </row>
    <row r="121" spans="1:27" ht="14.25" customHeight="1" x14ac:dyDescent="0.2">
      <c r="A121" s="15" t="s">
        <v>35</v>
      </c>
      <c r="B121" s="15"/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/>
      <c r="I121" s="15"/>
      <c r="J121" s="15"/>
      <c r="K121" s="15"/>
      <c r="L121" s="15"/>
      <c r="M121" s="15"/>
      <c r="N121" s="15"/>
    </row>
    <row r="122" spans="1:27" s="194" customFormat="1" ht="65.25" customHeight="1" x14ac:dyDescent="0.2">
      <c r="A122" s="142" t="s">
        <v>254</v>
      </c>
      <c r="B122" s="192"/>
      <c r="C122" s="192"/>
      <c r="D122" s="192"/>
      <c r="E122" s="192"/>
      <c r="F122" s="192"/>
      <c r="G122" s="193"/>
      <c r="H122" s="192"/>
      <c r="I122" s="192"/>
      <c r="J122" s="192"/>
      <c r="K122" s="192"/>
      <c r="L122" s="192"/>
      <c r="M122" s="192"/>
      <c r="N122" s="192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s="194" customFormat="1" ht="39" customHeight="1" x14ac:dyDescent="0.2">
      <c r="A123" s="192" t="s">
        <v>255</v>
      </c>
      <c r="B123" s="192"/>
      <c r="C123" s="192">
        <v>265.66000000000003</v>
      </c>
      <c r="D123" s="192"/>
      <c r="E123" s="192">
        <v>265.66000000000003</v>
      </c>
      <c r="F123" s="192"/>
      <c r="G123" s="193">
        <v>265.66000000000003</v>
      </c>
      <c r="H123" s="192"/>
      <c r="I123" s="192"/>
      <c r="J123" s="192"/>
      <c r="K123" s="192"/>
      <c r="L123" s="192"/>
      <c r="M123" s="192"/>
      <c r="N123" s="192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s="194" customFormat="1" ht="38.25" customHeight="1" x14ac:dyDescent="0.2">
      <c r="A124" s="192" t="s">
        <v>256</v>
      </c>
      <c r="B124" s="192"/>
      <c r="C124" s="192">
        <v>859.92</v>
      </c>
      <c r="D124" s="192"/>
      <c r="E124" s="192">
        <v>859.92</v>
      </c>
      <c r="F124" s="192"/>
      <c r="G124" s="193">
        <v>859.91499999999996</v>
      </c>
      <c r="H124" s="192"/>
      <c r="I124" s="192"/>
      <c r="J124" s="192"/>
      <c r="K124" s="192"/>
      <c r="L124" s="192"/>
      <c r="M124" s="192"/>
      <c r="N124" s="192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s="194" customFormat="1" ht="38.25" customHeight="1" x14ac:dyDescent="0.2">
      <c r="A125" s="192" t="s">
        <v>257</v>
      </c>
      <c r="B125" s="192"/>
      <c r="C125" s="192">
        <v>74.19</v>
      </c>
      <c r="D125" s="192"/>
      <c r="E125" s="192">
        <v>74.19</v>
      </c>
      <c r="F125" s="192"/>
      <c r="G125" s="193">
        <v>74.186000000000007</v>
      </c>
      <c r="H125" s="192"/>
      <c r="I125" s="192"/>
      <c r="J125" s="192"/>
      <c r="K125" s="192"/>
      <c r="L125" s="192"/>
      <c r="M125" s="192"/>
      <c r="N125" s="192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s="194" customFormat="1" ht="40.5" customHeight="1" x14ac:dyDescent="0.2">
      <c r="A126" s="192" t="s">
        <v>258</v>
      </c>
      <c r="B126" s="192"/>
      <c r="C126" s="192">
        <v>32.79</v>
      </c>
      <c r="D126" s="192"/>
      <c r="E126" s="192">
        <v>32.79</v>
      </c>
      <c r="F126" s="192"/>
      <c r="G126" s="193">
        <v>32.783999999999999</v>
      </c>
      <c r="H126" s="192"/>
      <c r="I126" s="192"/>
      <c r="J126" s="192"/>
      <c r="K126" s="192"/>
      <c r="L126" s="192"/>
      <c r="M126" s="192"/>
      <c r="N126" s="192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s="194" customFormat="1" ht="15.75" customHeight="1" x14ac:dyDescent="0.2">
      <c r="A127" s="35" t="s">
        <v>259</v>
      </c>
      <c r="B127" s="35"/>
      <c r="C127" s="35">
        <f>C128+C129</f>
        <v>1232.56</v>
      </c>
      <c r="D127" s="35">
        <f t="shared" ref="D127:G127" si="43">D128+D129</f>
        <v>0</v>
      </c>
      <c r="E127" s="35">
        <f t="shared" si="43"/>
        <v>1232.56</v>
      </c>
      <c r="F127" s="35">
        <f t="shared" si="43"/>
        <v>0</v>
      </c>
      <c r="G127" s="35">
        <f t="shared" si="43"/>
        <v>1232.5450000000001</v>
      </c>
      <c r="H127" s="35"/>
      <c r="I127" s="35"/>
      <c r="J127" s="35"/>
      <c r="K127" s="35"/>
      <c r="L127" s="35"/>
      <c r="M127" s="35"/>
      <c r="N127" s="35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s="194" customFormat="1" ht="15" customHeight="1" x14ac:dyDescent="0.2">
      <c r="A128" s="196" t="s">
        <v>231</v>
      </c>
      <c r="B128" s="196"/>
      <c r="C128" s="196">
        <f>C123+C124+C125+C126</f>
        <v>1232.56</v>
      </c>
      <c r="D128" s="196">
        <f t="shared" ref="D128:G128" si="44">D123+D124+D125+D126</f>
        <v>0</v>
      </c>
      <c r="E128" s="196">
        <f t="shared" si="44"/>
        <v>1232.56</v>
      </c>
      <c r="F128" s="196">
        <f t="shared" si="44"/>
        <v>0</v>
      </c>
      <c r="G128" s="196">
        <f t="shared" si="44"/>
        <v>1232.5450000000001</v>
      </c>
      <c r="H128" s="196"/>
      <c r="I128" s="196"/>
      <c r="J128" s="196"/>
      <c r="K128" s="196"/>
      <c r="L128" s="196"/>
      <c r="M128" s="196"/>
      <c r="N128" s="196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s="194" customFormat="1" ht="14.25" customHeight="1" x14ac:dyDescent="0.2">
      <c r="A129" s="15" t="s">
        <v>35</v>
      </c>
      <c r="B129" s="15"/>
      <c r="C129" s="15">
        <v>0</v>
      </c>
      <c r="D129" s="15">
        <v>0</v>
      </c>
      <c r="E129" s="15">
        <v>0</v>
      </c>
      <c r="F129" s="15">
        <v>0</v>
      </c>
      <c r="G129" s="15">
        <v>0</v>
      </c>
      <c r="H129" s="15"/>
      <c r="I129" s="15"/>
      <c r="J129" s="15"/>
      <c r="K129" s="15"/>
      <c r="L129" s="15"/>
      <c r="M129" s="15"/>
      <c r="N129" s="15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4.25" customHeight="1" x14ac:dyDescent="0.2">
      <c r="A130" s="192"/>
      <c r="B130" s="192"/>
      <c r="C130" s="192"/>
      <c r="D130" s="192"/>
      <c r="E130" s="192"/>
      <c r="F130" s="192"/>
      <c r="G130" s="193"/>
      <c r="H130" s="192"/>
      <c r="I130" s="192"/>
      <c r="J130" s="192"/>
      <c r="K130" s="192"/>
      <c r="L130" s="192"/>
      <c r="M130" s="192"/>
      <c r="N130" s="192"/>
    </row>
    <row r="131" spans="1:27" ht="16.5" customHeight="1" x14ac:dyDescent="0.2">
      <c r="A131" s="207" t="s">
        <v>88</v>
      </c>
      <c r="B131" s="208"/>
      <c r="C131" s="209">
        <f>C105+C114+C120+C128</f>
        <v>141500.47999999998</v>
      </c>
      <c r="D131" s="209">
        <f t="shared" ref="D131:G131" si="45">D105+D114+D120+D128</f>
        <v>0</v>
      </c>
      <c r="E131" s="209">
        <f t="shared" si="45"/>
        <v>141500.47999999998</v>
      </c>
      <c r="F131" s="209">
        <f t="shared" si="45"/>
        <v>0</v>
      </c>
      <c r="G131" s="209">
        <f t="shared" si="45"/>
        <v>76212.782000000007</v>
      </c>
      <c r="H131" s="208"/>
      <c r="I131" s="208"/>
      <c r="J131" s="208"/>
      <c r="K131" s="208"/>
      <c r="L131" s="208"/>
      <c r="M131" s="208"/>
      <c r="N131" s="208"/>
    </row>
    <row r="132" spans="1:27" ht="16.5" customHeight="1" x14ac:dyDescent="0.2">
      <c r="A132" s="207" t="s">
        <v>35</v>
      </c>
      <c r="B132" s="208"/>
      <c r="C132" s="209">
        <f>C106+C115+C121+C129</f>
        <v>10995</v>
      </c>
      <c r="D132" s="209">
        <f t="shared" ref="D132:G132" si="46">D106+D115+D121+D129</f>
        <v>0</v>
      </c>
      <c r="E132" s="209">
        <f t="shared" si="46"/>
        <v>10995</v>
      </c>
      <c r="F132" s="209">
        <f t="shared" si="46"/>
        <v>0</v>
      </c>
      <c r="G132" s="209">
        <f t="shared" si="46"/>
        <v>4684</v>
      </c>
      <c r="H132" s="208"/>
      <c r="I132" s="208"/>
      <c r="J132" s="208"/>
      <c r="K132" s="208"/>
      <c r="L132" s="208"/>
      <c r="M132" s="208"/>
      <c r="N132" s="208"/>
    </row>
    <row r="133" spans="1:27" ht="14.25" x14ac:dyDescent="0.2">
      <c r="A133" s="206" t="s">
        <v>34</v>
      </c>
      <c r="B133" s="206"/>
      <c r="C133" s="210">
        <f>C132+C131</f>
        <v>152495.47999999998</v>
      </c>
      <c r="D133" s="210">
        <f t="shared" ref="D133:G133" si="47">D132+D131</f>
        <v>0</v>
      </c>
      <c r="E133" s="210">
        <f t="shared" si="47"/>
        <v>152495.47999999998</v>
      </c>
      <c r="F133" s="210">
        <f t="shared" si="47"/>
        <v>0</v>
      </c>
      <c r="G133" s="210">
        <f t="shared" si="47"/>
        <v>80896.782000000007</v>
      </c>
      <c r="H133" s="206">
        <f>H131+H132</f>
        <v>0</v>
      </c>
      <c r="I133" s="206"/>
      <c r="J133" s="206"/>
      <c r="K133" s="206"/>
      <c r="L133" s="206"/>
      <c r="M133" s="206"/>
      <c r="N133" s="206"/>
    </row>
    <row r="134" spans="1:27" x14ac:dyDescent="0.2">
      <c r="A134" s="7"/>
      <c r="B134" s="7"/>
      <c r="C134" s="7"/>
      <c r="D134" s="7"/>
      <c r="E134" s="7"/>
      <c r="F134" s="7"/>
      <c r="G134" s="32"/>
      <c r="H134" s="7"/>
      <c r="I134" s="7"/>
      <c r="J134" s="7"/>
      <c r="K134" s="7"/>
      <c r="L134" s="7"/>
      <c r="M134" s="7"/>
      <c r="N134" s="7"/>
    </row>
    <row r="135" spans="1:27" ht="36" customHeight="1" x14ac:dyDescent="0.2">
      <c r="A135" s="280" t="s">
        <v>260</v>
      </c>
      <c r="B135" s="280"/>
      <c r="C135" s="280"/>
      <c r="D135" s="280"/>
      <c r="E135" s="280"/>
      <c r="F135" s="280"/>
      <c r="G135" s="280"/>
      <c r="H135" s="280"/>
      <c r="I135" s="280"/>
      <c r="J135" s="280"/>
      <c r="K135" s="280"/>
      <c r="L135" s="280"/>
      <c r="M135" s="280"/>
      <c r="N135" s="280"/>
    </row>
    <row r="136" spans="1:27" ht="52.5" customHeight="1" x14ac:dyDescent="0.2">
      <c r="A136" s="271" t="s">
        <v>61</v>
      </c>
      <c r="B136" s="271"/>
      <c r="C136" s="271"/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</row>
    <row r="137" spans="1:27" ht="76.5" customHeight="1" x14ac:dyDescent="0.2">
      <c r="A137" s="271" t="s">
        <v>62</v>
      </c>
      <c r="B137" s="271"/>
      <c r="C137" s="271"/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</row>
    <row r="138" spans="1:27" x14ac:dyDescent="0.2">
      <c r="A138" s="271" t="s">
        <v>47</v>
      </c>
      <c r="B138" s="271"/>
      <c r="C138" s="271"/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</row>
    <row r="139" spans="1:27" ht="63.75" x14ac:dyDescent="0.2">
      <c r="A139" s="163" t="s">
        <v>123</v>
      </c>
      <c r="B139" s="163" t="s">
        <v>124</v>
      </c>
      <c r="C139" s="11"/>
      <c r="D139" s="11"/>
      <c r="E139" s="11"/>
      <c r="F139" s="11"/>
      <c r="G139" s="21"/>
      <c r="H139" s="11"/>
      <c r="I139" s="22"/>
      <c r="J139" s="22"/>
      <c r="K139" s="22"/>
      <c r="L139" s="22"/>
      <c r="M139" s="22"/>
      <c r="N139" s="22"/>
    </row>
    <row r="140" spans="1:27" x14ac:dyDescent="0.2">
      <c r="A140" s="77" t="s">
        <v>88</v>
      </c>
      <c r="B140" s="163"/>
      <c r="C140" s="11">
        <f>C139</f>
        <v>0</v>
      </c>
      <c r="D140" s="11">
        <f t="shared" ref="D140:H141" si="48">D139</f>
        <v>0</v>
      </c>
      <c r="E140" s="11">
        <f t="shared" si="48"/>
        <v>0</v>
      </c>
      <c r="F140" s="11">
        <f t="shared" si="48"/>
        <v>0</v>
      </c>
      <c r="G140" s="21">
        <f t="shared" si="48"/>
        <v>0</v>
      </c>
      <c r="H140" s="11">
        <f t="shared" si="48"/>
        <v>0</v>
      </c>
      <c r="I140" s="22"/>
      <c r="J140" s="22"/>
      <c r="K140" s="22"/>
      <c r="L140" s="22"/>
      <c r="M140" s="22"/>
      <c r="N140" s="22"/>
    </row>
    <row r="141" spans="1:27" x14ac:dyDescent="0.2">
      <c r="A141" s="35" t="s">
        <v>26</v>
      </c>
      <c r="B141" s="25"/>
      <c r="C141" s="87">
        <f>C140</f>
        <v>0</v>
      </c>
      <c r="D141" s="87">
        <f t="shared" si="48"/>
        <v>0</v>
      </c>
      <c r="E141" s="87">
        <f t="shared" si="48"/>
        <v>0</v>
      </c>
      <c r="F141" s="87">
        <f t="shared" si="48"/>
        <v>0</v>
      </c>
      <c r="G141" s="87">
        <f t="shared" si="48"/>
        <v>0</v>
      </c>
      <c r="H141" s="87">
        <f t="shared" si="48"/>
        <v>0</v>
      </c>
      <c r="I141" s="127"/>
      <c r="J141" s="127"/>
      <c r="K141" s="127"/>
      <c r="L141" s="127"/>
      <c r="M141" s="127"/>
      <c r="N141" s="127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x14ac:dyDescent="0.2">
      <c r="A142" s="7"/>
      <c r="B142" s="7"/>
      <c r="C142" s="7"/>
      <c r="D142" s="7"/>
      <c r="E142" s="7"/>
      <c r="F142" s="7"/>
      <c r="G142" s="32"/>
      <c r="H142" s="7"/>
      <c r="I142" s="7"/>
      <c r="J142" s="7"/>
      <c r="K142" s="7"/>
      <c r="L142" s="7"/>
      <c r="M142" s="7"/>
      <c r="N142" s="7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5.75" x14ac:dyDescent="0.25">
      <c r="A143" s="304" t="s">
        <v>261</v>
      </c>
      <c r="B143" s="304"/>
      <c r="C143" s="304"/>
      <c r="D143" s="304"/>
      <c r="E143" s="304"/>
      <c r="F143" s="304"/>
      <c r="G143" s="304"/>
      <c r="H143" s="304"/>
      <c r="I143" s="304"/>
      <c r="J143" s="304"/>
      <c r="K143" s="304"/>
      <c r="L143" s="304"/>
      <c r="M143" s="304"/>
      <c r="N143" s="304"/>
      <c r="O143" s="139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41.25" customHeight="1" x14ac:dyDescent="0.2">
      <c r="A144" s="271" t="s">
        <v>184</v>
      </c>
      <c r="B144" s="271"/>
      <c r="C144" s="271"/>
      <c r="D144" s="271"/>
      <c r="E144" s="271"/>
      <c r="F144" s="271"/>
      <c r="G144" s="271"/>
      <c r="H144" s="271"/>
      <c r="I144" s="271"/>
      <c r="J144" s="271"/>
      <c r="K144" s="271"/>
      <c r="L144" s="271"/>
      <c r="M144" s="271"/>
      <c r="N144" s="271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28.5" customHeight="1" x14ac:dyDescent="0.2">
      <c r="A145" s="271" t="s">
        <v>185</v>
      </c>
      <c r="B145" s="271"/>
      <c r="C145" s="271"/>
      <c r="D145" s="271"/>
      <c r="E145" s="271"/>
      <c r="F145" s="271"/>
      <c r="G145" s="271"/>
      <c r="H145" s="271"/>
      <c r="I145" s="271"/>
      <c r="J145" s="271"/>
      <c r="K145" s="271"/>
      <c r="L145" s="271"/>
      <c r="M145" s="271"/>
      <c r="N145" s="271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x14ac:dyDescent="0.2">
      <c r="A146" s="7" t="s">
        <v>30</v>
      </c>
      <c r="B146" s="7"/>
      <c r="C146" s="7"/>
      <c r="D146" s="7"/>
      <c r="E146" s="7"/>
      <c r="F146" s="7"/>
      <c r="G146" s="32"/>
      <c r="H146" s="7"/>
      <c r="I146" s="7"/>
      <c r="J146" s="7"/>
      <c r="K146" s="7"/>
      <c r="L146" s="7"/>
      <c r="M146" s="7"/>
      <c r="N146" s="7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x14ac:dyDescent="0.2">
      <c r="A147" s="39"/>
      <c r="B147" s="163"/>
      <c r="C147" s="9"/>
      <c r="D147" s="9"/>
      <c r="E147" s="9"/>
      <c r="F147" s="9"/>
      <c r="G147" s="9"/>
      <c r="H147" s="40"/>
      <c r="I147" s="40"/>
      <c r="J147" s="40"/>
      <c r="K147" s="40"/>
      <c r="L147" s="40"/>
      <c r="M147" s="40"/>
      <c r="N147" s="40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x14ac:dyDescent="0.2">
      <c r="A148" s="77" t="s">
        <v>88</v>
      </c>
      <c r="B148" s="16"/>
      <c r="C148" s="124">
        <f>C147</f>
        <v>0</v>
      </c>
      <c r="D148" s="124">
        <f t="shared" ref="D148:H149" si="49">D147</f>
        <v>0</v>
      </c>
      <c r="E148" s="124">
        <f t="shared" si="49"/>
        <v>0</v>
      </c>
      <c r="F148" s="124">
        <f t="shared" si="49"/>
        <v>0</v>
      </c>
      <c r="G148" s="124">
        <f t="shared" si="49"/>
        <v>0</v>
      </c>
      <c r="H148" s="125"/>
      <c r="I148" s="125"/>
      <c r="J148" s="125"/>
      <c r="K148" s="125"/>
      <c r="L148" s="125"/>
      <c r="M148" s="125"/>
      <c r="N148" s="125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x14ac:dyDescent="0.2">
      <c r="A149" s="78" t="s">
        <v>26</v>
      </c>
      <c r="B149" s="78"/>
      <c r="C149" s="27">
        <f>C148</f>
        <v>0</v>
      </c>
      <c r="D149" s="27">
        <f t="shared" si="49"/>
        <v>0</v>
      </c>
      <c r="E149" s="27">
        <f t="shared" si="49"/>
        <v>0</v>
      </c>
      <c r="F149" s="27">
        <f t="shared" si="49"/>
        <v>0</v>
      </c>
      <c r="G149" s="27">
        <f t="shared" si="49"/>
        <v>0</v>
      </c>
      <c r="H149" s="126">
        <f t="shared" si="49"/>
        <v>0</v>
      </c>
      <c r="I149" s="127"/>
      <c r="J149" s="127"/>
      <c r="K149" s="127"/>
      <c r="L149" s="127"/>
      <c r="M149" s="127"/>
      <c r="N149" s="127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x14ac:dyDescent="0.2">
      <c r="A150" s="7"/>
      <c r="B150" s="7"/>
      <c r="C150" s="7"/>
      <c r="D150" s="7"/>
      <c r="E150" s="7"/>
      <c r="F150" s="7"/>
      <c r="G150" s="32"/>
      <c r="H150" s="7"/>
      <c r="I150" s="7"/>
      <c r="J150" s="7"/>
      <c r="K150" s="7"/>
      <c r="L150" s="7"/>
      <c r="M150" s="7"/>
      <c r="N150" s="7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5.75" x14ac:dyDescent="0.2">
      <c r="A151" s="285" t="s">
        <v>264</v>
      </c>
      <c r="B151" s="285"/>
      <c r="C151" s="285"/>
      <c r="D151" s="285"/>
      <c r="E151" s="285"/>
      <c r="F151" s="285"/>
      <c r="G151" s="285"/>
      <c r="H151" s="285"/>
      <c r="I151" s="285"/>
      <c r="J151" s="285"/>
      <c r="K151" s="285"/>
      <c r="L151" s="285"/>
      <c r="M151" s="285"/>
      <c r="N151" s="285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5.75" customHeight="1" x14ac:dyDescent="0.2">
      <c r="A152" s="271" t="s">
        <v>64</v>
      </c>
      <c r="B152" s="271"/>
      <c r="C152" s="271"/>
      <c r="D152" s="271"/>
      <c r="E152" s="271"/>
      <c r="F152" s="271"/>
      <c r="G152" s="271"/>
      <c r="H152" s="271"/>
      <c r="I152" s="271"/>
      <c r="J152" s="271"/>
      <c r="K152" s="271"/>
      <c r="L152" s="271"/>
      <c r="M152" s="271"/>
      <c r="N152" s="271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26.25" customHeight="1" x14ac:dyDescent="0.2">
      <c r="A153" s="286" t="s">
        <v>65</v>
      </c>
      <c r="B153" s="286"/>
      <c r="C153" s="286"/>
      <c r="D153" s="286"/>
      <c r="E153" s="286"/>
      <c r="F153" s="286"/>
      <c r="G153" s="286"/>
      <c r="H153" s="286"/>
      <c r="I153" s="286"/>
      <c r="J153" s="286"/>
      <c r="K153" s="286"/>
      <c r="L153" s="286"/>
      <c r="M153" s="286"/>
      <c r="N153" s="286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16.25" customHeight="1" x14ac:dyDescent="0.2">
      <c r="A154" s="163" t="s">
        <v>66</v>
      </c>
      <c r="B154" s="11" t="s">
        <v>67</v>
      </c>
      <c r="C154" s="11">
        <v>100</v>
      </c>
      <c r="D154" s="11"/>
      <c r="E154" s="11">
        <v>100</v>
      </c>
      <c r="F154" s="11"/>
      <c r="G154" s="21">
        <v>70.400000000000006</v>
      </c>
      <c r="H154" s="11"/>
      <c r="I154" s="11" t="s">
        <v>262</v>
      </c>
      <c r="J154" s="11" t="s">
        <v>263</v>
      </c>
      <c r="K154" s="11"/>
      <c r="L154" s="11">
        <v>4</v>
      </c>
      <c r="M154" s="11">
        <v>4</v>
      </c>
      <c r="N154" s="11">
        <v>4</v>
      </c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25.5" x14ac:dyDescent="0.2">
      <c r="A155" s="16" t="s">
        <v>88</v>
      </c>
      <c r="B155" s="19"/>
      <c r="C155" s="19">
        <f>C154</f>
        <v>100</v>
      </c>
      <c r="D155" s="19">
        <f t="shared" ref="D155:N156" si="50">D154</f>
        <v>0</v>
      </c>
      <c r="E155" s="19">
        <f t="shared" si="50"/>
        <v>100</v>
      </c>
      <c r="F155" s="19">
        <f t="shared" si="50"/>
        <v>0</v>
      </c>
      <c r="G155" s="23">
        <f t="shared" si="50"/>
        <v>70.400000000000006</v>
      </c>
      <c r="H155" s="19">
        <f t="shared" si="50"/>
        <v>0</v>
      </c>
      <c r="I155" s="19" t="str">
        <f t="shared" si="50"/>
        <v>количество человек</v>
      </c>
      <c r="J155" s="19" t="str">
        <f t="shared" si="50"/>
        <v>чел.</v>
      </c>
      <c r="K155" s="19">
        <f t="shared" si="50"/>
        <v>0</v>
      </c>
      <c r="L155" s="19">
        <f t="shared" si="50"/>
        <v>4</v>
      </c>
      <c r="M155" s="19">
        <f t="shared" si="50"/>
        <v>4</v>
      </c>
      <c r="N155" s="19">
        <f t="shared" si="50"/>
        <v>4</v>
      </c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25.5" x14ac:dyDescent="0.2">
      <c r="A156" s="25" t="s">
        <v>26</v>
      </c>
      <c r="B156" s="128"/>
      <c r="C156" s="26">
        <f>C155</f>
        <v>100</v>
      </c>
      <c r="D156" s="26">
        <f t="shared" si="50"/>
        <v>0</v>
      </c>
      <c r="E156" s="26">
        <f t="shared" si="50"/>
        <v>100</v>
      </c>
      <c r="F156" s="26">
        <f t="shared" si="50"/>
        <v>0</v>
      </c>
      <c r="G156" s="27">
        <f t="shared" si="50"/>
        <v>70.400000000000006</v>
      </c>
      <c r="H156" s="26">
        <f t="shared" si="50"/>
        <v>0</v>
      </c>
      <c r="I156" s="26" t="str">
        <f>I155</f>
        <v>количество человек</v>
      </c>
      <c r="J156" s="26" t="str">
        <f t="shared" si="50"/>
        <v>чел.</v>
      </c>
      <c r="K156" s="26">
        <f t="shared" si="50"/>
        <v>0</v>
      </c>
      <c r="L156" s="26">
        <f t="shared" si="50"/>
        <v>4</v>
      </c>
      <c r="M156" s="26">
        <f t="shared" si="50"/>
        <v>4</v>
      </c>
      <c r="N156" s="26">
        <f t="shared" si="50"/>
        <v>4</v>
      </c>
      <c r="S156" s="2"/>
      <c r="T156" s="2"/>
      <c r="U156" s="2"/>
      <c r="V156" s="2"/>
      <c r="W156" s="2"/>
      <c r="X156" s="2"/>
      <c r="Y156" s="2"/>
      <c r="Z156" s="2"/>
      <c r="AA156" s="2"/>
    </row>
    <row r="157" spans="1:27" x14ac:dyDescent="0.2">
      <c r="A157" s="7"/>
      <c r="B157" s="7"/>
      <c r="C157" s="7"/>
      <c r="D157" s="7"/>
      <c r="E157" s="7"/>
      <c r="F157" s="7"/>
      <c r="G157" s="32"/>
      <c r="H157" s="7"/>
      <c r="I157" s="7"/>
      <c r="J157" s="7"/>
      <c r="K157" s="7"/>
      <c r="L157" s="7"/>
      <c r="M157" s="7"/>
      <c r="N157" s="7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32.25" customHeight="1" x14ac:dyDescent="0.2">
      <c r="A158" s="285" t="s">
        <v>266</v>
      </c>
      <c r="B158" s="285"/>
      <c r="C158" s="285"/>
      <c r="D158" s="285"/>
      <c r="E158" s="285"/>
      <c r="F158" s="285"/>
      <c r="G158" s="285"/>
      <c r="H158" s="285"/>
      <c r="I158" s="285"/>
      <c r="J158" s="285"/>
      <c r="K158" s="285"/>
      <c r="L158" s="285"/>
      <c r="M158" s="285"/>
      <c r="N158" s="285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27" customHeight="1" x14ac:dyDescent="0.2">
      <c r="A159" s="271" t="s">
        <v>69</v>
      </c>
      <c r="B159" s="271"/>
      <c r="C159" s="271"/>
      <c r="D159" s="271"/>
      <c r="E159" s="271"/>
      <c r="F159" s="271"/>
      <c r="G159" s="271"/>
      <c r="H159" s="271"/>
      <c r="I159" s="271"/>
      <c r="J159" s="271"/>
      <c r="K159" s="271"/>
      <c r="L159" s="271"/>
      <c r="M159" s="271"/>
      <c r="N159" s="271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39.75" customHeight="1" x14ac:dyDescent="0.2">
      <c r="A160" s="271" t="s">
        <v>70</v>
      </c>
      <c r="B160" s="271"/>
      <c r="C160" s="271"/>
      <c r="D160" s="271"/>
      <c r="E160" s="271"/>
      <c r="F160" s="271"/>
      <c r="G160" s="271"/>
      <c r="H160" s="271"/>
      <c r="I160" s="271"/>
      <c r="J160" s="271"/>
      <c r="K160" s="271"/>
      <c r="L160" s="271"/>
      <c r="M160" s="271"/>
      <c r="N160" s="271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8" customHeight="1" x14ac:dyDescent="0.2">
      <c r="A161" s="287" t="s">
        <v>71</v>
      </c>
      <c r="B161" s="287"/>
      <c r="C161" s="287"/>
      <c r="D161" s="287"/>
      <c r="E161" s="287"/>
      <c r="F161" s="287"/>
      <c r="G161" s="287"/>
      <c r="H161" s="287"/>
      <c r="I161" s="287"/>
      <c r="J161" s="287"/>
      <c r="K161" s="287"/>
      <c r="L161" s="287"/>
      <c r="M161" s="287"/>
      <c r="N161" s="287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51.75" customHeight="1" x14ac:dyDescent="0.2">
      <c r="A162" s="163" t="s">
        <v>72</v>
      </c>
      <c r="B162" s="163" t="s">
        <v>21</v>
      </c>
      <c r="C162" s="21">
        <v>20</v>
      </c>
      <c r="D162" s="21"/>
      <c r="E162" s="21">
        <v>20</v>
      </c>
      <c r="F162" s="21"/>
      <c r="G162" s="9">
        <v>19.95</v>
      </c>
      <c r="H162" s="41"/>
      <c r="I162" s="163"/>
      <c r="J162" s="163"/>
      <c r="K162" s="163"/>
      <c r="L162" s="163"/>
      <c r="M162" s="163"/>
      <c r="N162" s="166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51.75" customHeight="1" x14ac:dyDescent="0.2">
      <c r="A163" s="163" t="s">
        <v>73</v>
      </c>
      <c r="B163" s="163" t="s">
        <v>21</v>
      </c>
      <c r="C163" s="21">
        <v>20</v>
      </c>
      <c r="D163" s="21"/>
      <c r="E163" s="21">
        <v>20</v>
      </c>
      <c r="F163" s="21"/>
      <c r="G163" s="21">
        <v>19.39</v>
      </c>
      <c r="H163" s="166"/>
      <c r="I163" s="166"/>
      <c r="J163" s="166"/>
      <c r="K163" s="166"/>
      <c r="L163" s="166"/>
      <c r="M163" s="166"/>
      <c r="N163" s="166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x14ac:dyDescent="0.2">
      <c r="A164" s="197" t="s">
        <v>24</v>
      </c>
      <c r="B164" s="197"/>
      <c r="C164" s="211">
        <f t="shared" ref="C164:H164" si="51">C162+C163</f>
        <v>40</v>
      </c>
      <c r="D164" s="211">
        <f t="shared" si="51"/>
        <v>0</v>
      </c>
      <c r="E164" s="211">
        <f t="shared" si="51"/>
        <v>40</v>
      </c>
      <c r="F164" s="211">
        <f t="shared" si="51"/>
        <v>0</v>
      </c>
      <c r="G164" s="211">
        <f t="shared" si="51"/>
        <v>39.340000000000003</v>
      </c>
      <c r="H164" s="211">
        <f t="shared" si="51"/>
        <v>0</v>
      </c>
      <c r="I164" s="212"/>
      <c r="J164" s="212"/>
      <c r="K164" s="212"/>
      <c r="L164" s="212"/>
      <c r="M164" s="212"/>
      <c r="N164" s="21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5.75" x14ac:dyDescent="0.2">
      <c r="A165" s="287" t="s">
        <v>74</v>
      </c>
      <c r="B165" s="287"/>
      <c r="C165" s="287"/>
      <c r="D165" s="287"/>
      <c r="E165" s="287"/>
      <c r="F165" s="287"/>
      <c r="G165" s="287"/>
      <c r="H165" s="287"/>
      <c r="I165" s="287"/>
      <c r="J165" s="287"/>
      <c r="K165" s="287"/>
      <c r="L165" s="287"/>
      <c r="M165" s="287"/>
      <c r="N165" s="287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04.25" customHeight="1" x14ac:dyDescent="0.2">
      <c r="A166" s="42" t="s">
        <v>75</v>
      </c>
      <c r="B166" s="163" t="s">
        <v>21</v>
      </c>
      <c r="C166" s="11">
        <v>70</v>
      </c>
      <c r="D166" s="8"/>
      <c r="E166" s="11">
        <v>70</v>
      </c>
      <c r="F166" s="8"/>
      <c r="G166" s="21"/>
      <c r="H166" s="8"/>
      <c r="I166" s="7"/>
      <c r="J166" s="7"/>
      <c r="K166" s="7"/>
      <c r="L166" s="7"/>
      <c r="M166" s="7"/>
      <c r="N166" s="7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65.25" customHeight="1" x14ac:dyDescent="0.2">
      <c r="A167" s="163" t="s">
        <v>76</v>
      </c>
      <c r="B167" s="163" t="s">
        <v>21</v>
      </c>
      <c r="C167" s="11">
        <v>30</v>
      </c>
      <c r="D167" s="8"/>
      <c r="E167" s="11">
        <v>30</v>
      </c>
      <c r="F167" s="8"/>
      <c r="G167" s="9"/>
      <c r="H167" s="8"/>
      <c r="I167" s="7"/>
      <c r="J167" s="7"/>
      <c r="K167" s="7"/>
      <c r="L167" s="7"/>
      <c r="M167" s="7"/>
      <c r="N167" s="7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x14ac:dyDescent="0.2">
      <c r="A168" s="197" t="s">
        <v>25</v>
      </c>
      <c r="B168" s="197"/>
      <c r="C168" s="198">
        <f t="shared" ref="C168:H168" si="52">C166+C167</f>
        <v>100</v>
      </c>
      <c r="D168" s="198">
        <f t="shared" si="52"/>
        <v>0</v>
      </c>
      <c r="E168" s="198">
        <f t="shared" si="52"/>
        <v>100</v>
      </c>
      <c r="F168" s="198">
        <f t="shared" si="52"/>
        <v>0</v>
      </c>
      <c r="G168" s="214">
        <f t="shared" si="52"/>
        <v>0</v>
      </c>
      <c r="H168" s="198">
        <f t="shared" si="52"/>
        <v>0</v>
      </c>
      <c r="I168" s="28"/>
      <c r="J168" s="7"/>
      <c r="K168" s="7"/>
      <c r="L168" s="7"/>
      <c r="M168" s="7"/>
      <c r="N168" s="7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5.75" x14ac:dyDescent="0.2">
      <c r="A169" s="287" t="s">
        <v>77</v>
      </c>
      <c r="B169" s="287"/>
      <c r="C169" s="287"/>
      <c r="D169" s="287"/>
      <c r="E169" s="287"/>
      <c r="F169" s="287"/>
      <c r="G169" s="287"/>
      <c r="H169" s="287"/>
      <c r="I169" s="287"/>
      <c r="J169" s="287"/>
      <c r="K169" s="287"/>
      <c r="L169" s="287"/>
      <c r="M169" s="287"/>
      <c r="N169" s="287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69.75" customHeight="1" x14ac:dyDescent="0.2">
      <c r="A170" s="42" t="s">
        <v>78</v>
      </c>
      <c r="B170" s="163" t="s">
        <v>21</v>
      </c>
      <c r="C170" s="11">
        <v>50</v>
      </c>
      <c r="D170" s="8"/>
      <c r="E170" s="11">
        <v>50</v>
      </c>
      <c r="F170" s="8"/>
      <c r="G170" s="9"/>
      <c r="H170" s="8"/>
      <c r="I170" s="8"/>
      <c r="J170" s="40"/>
      <c r="K170" s="40"/>
      <c r="L170" s="40"/>
      <c r="M170" s="40"/>
      <c r="N170" s="40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51.75" customHeight="1" x14ac:dyDescent="0.2">
      <c r="A171" s="42" t="s">
        <v>265</v>
      </c>
      <c r="B171" s="163" t="s">
        <v>21</v>
      </c>
      <c r="C171" s="11">
        <v>15</v>
      </c>
      <c r="D171" s="8"/>
      <c r="E171" s="11">
        <v>15</v>
      </c>
      <c r="F171" s="8"/>
      <c r="G171" s="9"/>
      <c r="H171" s="8"/>
      <c r="I171" s="8"/>
      <c r="J171" s="40"/>
      <c r="K171" s="40"/>
      <c r="L171" s="40"/>
      <c r="M171" s="40"/>
      <c r="N171" s="40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x14ac:dyDescent="0.2">
      <c r="A172" s="215" t="s">
        <v>80</v>
      </c>
      <c r="B172" s="197"/>
      <c r="C172" s="216">
        <f t="shared" ref="C172:H172" si="53">C170+C171</f>
        <v>65</v>
      </c>
      <c r="D172" s="216">
        <f t="shared" si="53"/>
        <v>0</v>
      </c>
      <c r="E172" s="216">
        <f t="shared" si="53"/>
        <v>65</v>
      </c>
      <c r="F172" s="216">
        <f t="shared" si="53"/>
        <v>0</v>
      </c>
      <c r="G172" s="211">
        <f t="shared" si="53"/>
        <v>0</v>
      </c>
      <c r="H172" s="216">
        <f t="shared" si="53"/>
        <v>0</v>
      </c>
      <c r="I172" s="8"/>
      <c r="J172" s="40"/>
      <c r="K172" s="40"/>
      <c r="L172" s="40"/>
      <c r="M172" s="40"/>
      <c r="N172" s="40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x14ac:dyDescent="0.2">
      <c r="A173" s="73" t="s">
        <v>125</v>
      </c>
      <c r="B173" s="79"/>
      <c r="C173" s="82">
        <f>C164+C168+C172</f>
        <v>205</v>
      </c>
      <c r="D173" s="82">
        <f t="shared" ref="D173:H173" si="54">D164+D168+D172</f>
        <v>0</v>
      </c>
      <c r="E173" s="82">
        <f t="shared" si="54"/>
        <v>205</v>
      </c>
      <c r="F173" s="82">
        <f t="shared" si="54"/>
        <v>0</v>
      </c>
      <c r="G173" s="82">
        <f t="shared" si="54"/>
        <v>39.340000000000003</v>
      </c>
      <c r="H173" s="82">
        <f t="shared" si="54"/>
        <v>0</v>
      </c>
      <c r="I173" s="76"/>
      <c r="J173" s="76"/>
      <c r="K173" s="76"/>
      <c r="L173" s="76"/>
      <c r="M173" s="76"/>
      <c r="N173" s="76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x14ac:dyDescent="0.2">
      <c r="A174" s="73" t="s">
        <v>35</v>
      </c>
      <c r="B174" s="79"/>
      <c r="C174" s="80"/>
      <c r="D174" s="81"/>
      <c r="E174" s="80"/>
      <c r="F174" s="81"/>
      <c r="G174" s="82"/>
      <c r="H174" s="76"/>
      <c r="I174" s="76"/>
      <c r="J174" s="76"/>
      <c r="K174" s="76"/>
      <c r="L174" s="76"/>
      <c r="M174" s="76"/>
      <c r="N174" s="76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x14ac:dyDescent="0.2">
      <c r="A175" s="73" t="s">
        <v>107</v>
      </c>
      <c r="B175" s="79"/>
      <c r="C175" s="80"/>
      <c r="D175" s="81"/>
      <c r="E175" s="80"/>
      <c r="F175" s="81"/>
      <c r="G175" s="82"/>
      <c r="H175" s="76"/>
      <c r="I175" s="76"/>
      <c r="J175" s="76"/>
      <c r="K175" s="76"/>
      <c r="L175" s="76"/>
      <c r="M175" s="76"/>
      <c r="N175" s="76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x14ac:dyDescent="0.2">
      <c r="A176" s="35" t="s">
        <v>34</v>
      </c>
      <c r="B176" s="25"/>
      <c r="C176" s="36">
        <f>C173+C174+C175</f>
        <v>205</v>
      </c>
      <c r="D176" s="36">
        <f t="shared" ref="D176:H176" si="55">D173+D174+D175</f>
        <v>0</v>
      </c>
      <c r="E176" s="36">
        <f t="shared" si="55"/>
        <v>205</v>
      </c>
      <c r="F176" s="36">
        <f t="shared" si="55"/>
        <v>0</v>
      </c>
      <c r="G176" s="36">
        <f t="shared" si="55"/>
        <v>39.340000000000003</v>
      </c>
      <c r="H176" s="36">
        <f t="shared" si="55"/>
        <v>0</v>
      </c>
      <c r="I176" s="25"/>
      <c r="J176" s="25"/>
      <c r="K176" s="25"/>
      <c r="L176" s="25"/>
      <c r="M176" s="25"/>
      <c r="N176" s="25"/>
      <c r="S176" s="2"/>
      <c r="T176" s="2"/>
      <c r="U176" s="2"/>
      <c r="V176" s="2"/>
      <c r="W176" s="2"/>
      <c r="X176" s="2"/>
      <c r="Y176" s="2"/>
      <c r="Z176" s="2"/>
      <c r="AA176" s="2"/>
    </row>
    <row r="177" spans="1:730" x14ac:dyDescent="0.2">
      <c r="A177" s="43"/>
      <c r="B177" s="28"/>
      <c r="C177" s="28"/>
      <c r="D177" s="28"/>
      <c r="E177" s="28"/>
      <c r="F177" s="28"/>
      <c r="G177" s="152"/>
      <c r="H177" s="28"/>
      <c r="I177" s="28"/>
      <c r="J177" s="28"/>
      <c r="K177" s="28"/>
      <c r="L177" s="28"/>
      <c r="M177" s="28"/>
      <c r="N177" s="28"/>
      <c r="S177" s="2"/>
      <c r="T177" s="2"/>
      <c r="U177" s="2"/>
      <c r="V177" s="2"/>
      <c r="W177" s="2"/>
      <c r="X177" s="2"/>
      <c r="Y177" s="2"/>
      <c r="Z177" s="2"/>
      <c r="AA177" s="2"/>
    </row>
    <row r="178" spans="1:730" ht="15.75" x14ac:dyDescent="0.2">
      <c r="A178" s="285" t="s">
        <v>267</v>
      </c>
      <c r="B178" s="285"/>
      <c r="C178" s="285"/>
      <c r="D178" s="285"/>
      <c r="E178" s="285"/>
      <c r="F178" s="285"/>
      <c r="G178" s="285"/>
      <c r="H178" s="285"/>
      <c r="I178" s="285"/>
      <c r="J178" s="285"/>
      <c r="K178" s="285"/>
      <c r="L178" s="285"/>
      <c r="M178" s="285"/>
      <c r="N178" s="285"/>
      <c r="S178" s="2"/>
      <c r="T178" s="2"/>
      <c r="U178" s="2"/>
      <c r="V178" s="2"/>
      <c r="W178" s="2"/>
      <c r="X178" s="2"/>
      <c r="Y178" s="2"/>
      <c r="Z178" s="2"/>
      <c r="AA178" s="2"/>
    </row>
    <row r="179" spans="1:730" ht="30" customHeight="1" x14ac:dyDescent="0.2">
      <c r="A179" s="271" t="s">
        <v>81</v>
      </c>
      <c r="B179" s="271"/>
      <c r="C179" s="271"/>
      <c r="D179" s="271"/>
      <c r="E179" s="271"/>
      <c r="F179" s="271"/>
      <c r="G179" s="271"/>
      <c r="H179" s="271"/>
      <c r="I179" s="271"/>
      <c r="J179" s="271"/>
      <c r="K179" s="271"/>
      <c r="L179" s="271"/>
      <c r="M179" s="271"/>
      <c r="N179" s="271"/>
      <c r="S179" s="2"/>
      <c r="T179" s="2"/>
      <c r="U179" s="2"/>
      <c r="V179" s="2"/>
      <c r="W179" s="2"/>
      <c r="X179" s="2"/>
      <c r="Y179" s="2"/>
      <c r="Z179" s="2"/>
      <c r="AA179" s="2"/>
    </row>
    <row r="180" spans="1:730" ht="28.5" customHeight="1" x14ac:dyDescent="0.2">
      <c r="A180" s="271" t="s">
        <v>82</v>
      </c>
      <c r="B180" s="271"/>
      <c r="C180" s="271"/>
      <c r="D180" s="271"/>
      <c r="E180" s="271"/>
      <c r="F180" s="271"/>
      <c r="G180" s="271"/>
      <c r="H180" s="271"/>
      <c r="I180" s="271"/>
      <c r="J180" s="271"/>
      <c r="K180" s="271"/>
      <c r="L180" s="271"/>
      <c r="M180" s="271"/>
      <c r="N180" s="271"/>
      <c r="S180" s="2"/>
      <c r="T180" s="2"/>
      <c r="U180" s="2"/>
      <c r="V180" s="2"/>
      <c r="W180" s="2"/>
      <c r="X180" s="2"/>
      <c r="Y180" s="2"/>
      <c r="Z180" s="2"/>
      <c r="AA180" s="2"/>
    </row>
    <row r="181" spans="1:730" ht="50.25" customHeight="1" x14ac:dyDescent="0.2">
      <c r="A181" s="163" t="s">
        <v>198</v>
      </c>
      <c r="B181" s="163" t="s">
        <v>83</v>
      </c>
      <c r="C181" s="7">
        <v>500</v>
      </c>
      <c r="D181" s="7"/>
      <c r="E181" s="7">
        <v>4450</v>
      </c>
      <c r="F181" s="7"/>
      <c r="G181" s="32">
        <v>1565.47</v>
      </c>
      <c r="H181" s="7"/>
      <c r="I181" s="7"/>
      <c r="J181" s="7"/>
      <c r="K181" s="7"/>
      <c r="L181" s="7"/>
      <c r="M181" s="7"/>
      <c r="N181" s="7"/>
      <c r="S181" s="2"/>
      <c r="T181" s="2"/>
      <c r="U181" s="2"/>
      <c r="V181" s="2"/>
      <c r="W181" s="2"/>
      <c r="X181" s="2"/>
      <c r="Y181" s="2"/>
      <c r="Z181" s="2"/>
      <c r="AA181" s="2"/>
    </row>
    <row r="182" spans="1:730" ht="16.5" customHeight="1" x14ac:dyDescent="0.2">
      <c r="A182" s="73" t="s">
        <v>125</v>
      </c>
      <c r="B182" s="73"/>
      <c r="C182" s="76">
        <f>C181</f>
        <v>500</v>
      </c>
      <c r="D182" s="76">
        <f t="shared" ref="D182:H183" si="56">D181</f>
        <v>0</v>
      </c>
      <c r="E182" s="76">
        <f t="shared" si="56"/>
        <v>4450</v>
      </c>
      <c r="F182" s="76">
        <f t="shared" si="56"/>
        <v>0</v>
      </c>
      <c r="G182" s="153">
        <f t="shared" si="56"/>
        <v>1565.47</v>
      </c>
      <c r="H182" s="76">
        <f t="shared" si="56"/>
        <v>0</v>
      </c>
      <c r="I182" s="76"/>
      <c r="J182" s="76"/>
      <c r="K182" s="76"/>
      <c r="L182" s="76"/>
      <c r="M182" s="76"/>
      <c r="N182" s="76"/>
      <c r="S182" s="2"/>
      <c r="T182" s="2"/>
      <c r="U182" s="2"/>
      <c r="V182" s="2"/>
      <c r="W182" s="2"/>
      <c r="X182" s="2"/>
      <c r="Y182" s="2"/>
      <c r="Z182" s="2"/>
      <c r="AA182" s="2"/>
    </row>
    <row r="183" spans="1:730" x14ac:dyDescent="0.2">
      <c r="A183" s="25" t="s">
        <v>34</v>
      </c>
      <c r="B183" s="25"/>
      <c r="C183" s="25">
        <f>C182</f>
        <v>500</v>
      </c>
      <c r="D183" s="25">
        <f t="shared" si="56"/>
        <v>0</v>
      </c>
      <c r="E183" s="25">
        <f t="shared" si="56"/>
        <v>4450</v>
      </c>
      <c r="F183" s="25">
        <f t="shared" si="56"/>
        <v>0</v>
      </c>
      <c r="G183" s="36">
        <f t="shared" si="56"/>
        <v>1565.47</v>
      </c>
      <c r="H183" s="25">
        <f t="shared" si="56"/>
        <v>0</v>
      </c>
      <c r="I183" s="37"/>
      <c r="J183" s="37"/>
      <c r="K183" s="37"/>
      <c r="L183" s="37"/>
      <c r="M183" s="37"/>
      <c r="N183" s="37"/>
      <c r="S183" s="2"/>
      <c r="T183" s="2"/>
      <c r="U183" s="2"/>
      <c r="V183" s="2"/>
      <c r="W183" s="2"/>
      <c r="X183" s="2"/>
      <c r="Y183" s="2"/>
      <c r="Z183" s="2"/>
      <c r="AA183" s="2"/>
    </row>
    <row r="184" spans="1:730" x14ac:dyDescent="0.2">
      <c r="A184" s="7"/>
      <c r="B184" s="7"/>
      <c r="C184" s="7"/>
      <c r="D184" s="7"/>
      <c r="E184" s="7"/>
      <c r="F184" s="7"/>
      <c r="G184" s="32"/>
      <c r="H184" s="7"/>
      <c r="I184" s="7"/>
      <c r="J184" s="7"/>
      <c r="K184" s="7"/>
      <c r="L184" s="7"/>
      <c r="M184" s="7"/>
      <c r="N184" s="7"/>
      <c r="S184" s="2"/>
      <c r="T184" s="2"/>
      <c r="U184" s="2"/>
      <c r="V184" s="2"/>
      <c r="W184" s="2"/>
      <c r="X184" s="2"/>
      <c r="Y184" s="2"/>
      <c r="Z184" s="2"/>
      <c r="AA184" s="2"/>
    </row>
    <row r="185" spans="1:730" ht="18" customHeight="1" x14ac:dyDescent="0.2">
      <c r="A185" s="285" t="s">
        <v>268</v>
      </c>
      <c r="B185" s="285"/>
      <c r="C185" s="285"/>
      <c r="D185" s="285"/>
      <c r="E185" s="285"/>
      <c r="F185" s="285"/>
      <c r="G185" s="285"/>
      <c r="H185" s="285"/>
      <c r="I185" s="285"/>
      <c r="J185" s="285"/>
      <c r="K185" s="285"/>
      <c r="L185" s="285"/>
      <c r="M185" s="285"/>
      <c r="N185" s="285"/>
      <c r="O185" s="139"/>
      <c r="S185" s="2"/>
      <c r="T185" s="2"/>
      <c r="U185" s="2"/>
      <c r="V185" s="2"/>
      <c r="W185" s="2"/>
      <c r="X185" s="2"/>
      <c r="Y185" s="2"/>
      <c r="Z185" s="2"/>
      <c r="AA185" s="2"/>
    </row>
    <row r="186" spans="1:730" ht="28.5" customHeight="1" x14ac:dyDescent="0.2">
      <c r="A186" s="271" t="s">
        <v>187</v>
      </c>
      <c r="B186" s="271"/>
      <c r="C186" s="271"/>
      <c r="D186" s="271"/>
      <c r="E186" s="271"/>
      <c r="F186" s="271"/>
      <c r="G186" s="271"/>
      <c r="H186" s="271"/>
      <c r="I186" s="271"/>
      <c r="J186" s="271"/>
      <c r="K186" s="271"/>
      <c r="L186" s="271"/>
      <c r="M186" s="271"/>
      <c r="N186" s="271"/>
      <c r="S186" s="2"/>
      <c r="T186" s="2"/>
      <c r="U186" s="2"/>
      <c r="V186" s="2"/>
      <c r="W186" s="2"/>
      <c r="X186" s="2"/>
      <c r="Y186" s="2"/>
      <c r="Z186" s="2"/>
      <c r="AA186" s="2"/>
    </row>
    <row r="187" spans="1:730" ht="29.25" customHeight="1" x14ac:dyDescent="0.2">
      <c r="A187" s="271" t="s">
        <v>188</v>
      </c>
      <c r="B187" s="271"/>
      <c r="C187" s="271"/>
      <c r="D187" s="271"/>
      <c r="E187" s="271"/>
      <c r="F187" s="271"/>
      <c r="G187" s="271"/>
      <c r="H187" s="271"/>
      <c r="I187" s="271"/>
      <c r="J187" s="271"/>
      <c r="K187" s="271"/>
      <c r="L187" s="271"/>
      <c r="M187" s="271"/>
      <c r="N187" s="271"/>
      <c r="S187" s="2"/>
      <c r="T187" s="2"/>
      <c r="U187" s="2"/>
      <c r="V187" s="2"/>
      <c r="W187" s="2"/>
      <c r="X187" s="2"/>
      <c r="Y187" s="2"/>
      <c r="Z187" s="2"/>
      <c r="AA187" s="2"/>
    </row>
    <row r="188" spans="1:730" ht="66" customHeight="1" x14ac:dyDescent="0.2">
      <c r="A188" s="162" t="s">
        <v>269</v>
      </c>
      <c r="B188" s="163" t="s">
        <v>32</v>
      </c>
      <c r="C188" s="8">
        <v>718.2</v>
      </c>
      <c r="D188" s="105"/>
      <c r="E188" s="46">
        <v>718.2</v>
      </c>
      <c r="F188" s="46"/>
      <c r="G188" s="112"/>
      <c r="H188" s="109"/>
      <c r="I188" s="110"/>
      <c r="J188" s="110"/>
      <c r="K188" s="110"/>
      <c r="L188" s="110"/>
      <c r="M188" s="110"/>
      <c r="N188" s="110"/>
      <c r="O188" s="108"/>
    </row>
    <row r="189" spans="1:730" ht="14.25" customHeight="1" x14ac:dyDescent="0.2">
      <c r="A189" s="111"/>
      <c r="B189" s="163"/>
      <c r="C189" s="8"/>
      <c r="D189" s="105"/>
      <c r="E189" s="46"/>
      <c r="F189" s="46"/>
      <c r="G189" s="112"/>
      <c r="H189" s="109"/>
      <c r="I189" s="110"/>
      <c r="J189" s="110"/>
      <c r="K189" s="110"/>
      <c r="L189" s="110"/>
      <c r="M189" s="110"/>
      <c r="N189" s="110"/>
      <c r="O189" s="108"/>
    </row>
    <row r="190" spans="1:730" x14ac:dyDescent="0.2">
      <c r="A190" s="163" t="s">
        <v>84</v>
      </c>
      <c r="B190" s="163"/>
      <c r="C190" s="45">
        <f>C191+C192</f>
        <v>718.2</v>
      </c>
      <c r="D190" s="45">
        <f t="shared" ref="D190:G190" si="57">D191+D192</f>
        <v>0</v>
      </c>
      <c r="E190" s="45">
        <f t="shared" si="57"/>
        <v>718.2</v>
      </c>
      <c r="F190" s="45">
        <f t="shared" si="57"/>
        <v>0</v>
      </c>
      <c r="G190" s="147">
        <f t="shared" si="57"/>
        <v>0</v>
      </c>
      <c r="H190" s="45"/>
      <c r="I190" s="163"/>
      <c r="J190" s="166"/>
      <c r="K190" s="31"/>
      <c r="L190" s="31"/>
      <c r="M190" s="31"/>
      <c r="N190" s="31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  <c r="DR190" s="50"/>
      <c r="DS190" s="50"/>
      <c r="DT190" s="50"/>
      <c r="DU190" s="50"/>
      <c r="DV190" s="50"/>
      <c r="DW190" s="50"/>
      <c r="DX190" s="50"/>
      <c r="DY190" s="50"/>
      <c r="DZ190" s="50"/>
      <c r="EA190" s="50"/>
      <c r="EB190" s="50"/>
      <c r="EC190" s="50"/>
      <c r="ED190" s="50"/>
      <c r="EE190" s="50"/>
      <c r="EF190" s="50"/>
      <c r="EG190" s="50"/>
      <c r="EH190" s="50"/>
      <c r="EI190" s="50"/>
      <c r="EJ190" s="50"/>
      <c r="EK190" s="50"/>
      <c r="EL190" s="50"/>
      <c r="EM190" s="50"/>
      <c r="EN190" s="50"/>
      <c r="EO190" s="50"/>
      <c r="EP190" s="50"/>
      <c r="EQ190" s="50"/>
      <c r="ER190" s="50"/>
      <c r="ES190" s="50"/>
      <c r="ET190" s="50"/>
      <c r="EU190" s="50"/>
      <c r="EV190" s="50"/>
      <c r="EW190" s="50"/>
      <c r="EX190" s="50"/>
      <c r="EY190" s="50"/>
      <c r="EZ190" s="50"/>
      <c r="FA190" s="50"/>
      <c r="FB190" s="50"/>
      <c r="FC190" s="50"/>
      <c r="FD190" s="50"/>
      <c r="FE190" s="50"/>
      <c r="FF190" s="50"/>
      <c r="FG190" s="50"/>
      <c r="FH190" s="50"/>
      <c r="FI190" s="50"/>
      <c r="FJ190" s="50"/>
      <c r="FK190" s="50"/>
      <c r="FL190" s="50"/>
      <c r="FM190" s="50"/>
      <c r="FN190" s="50"/>
      <c r="FO190" s="50"/>
      <c r="FP190" s="50"/>
      <c r="FQ190" s="50"/>
      <c r="FR190" s="50"/>
      <c r="FS190" s="50"/>
      <c r="FT190" s="50"/>
      <c r="FU190" s="50"/>
      <c r="FV190" s="50"/>
      <c r="FW190" s="50"/>
      <c r="FX190" s="50"/>
      <c r="FY190" s="50"/>
      <c r="FZ190" s="50"/>
      <c r="GA190" s="50"/>
      <c r="GB190" s="50"/>
      <c r="GC190" s="50"/>
      <c r="GD190" s="50"/>
      <c r="GE190" s="50"/>
      <c r="GF190" s="50"/>
      <c r="GG190" s="50"/>
      <c r="GH190" s="50"/>
      <c r="GI190" s="50"/>
      <c r="GJ190" s="50"/>
      <c r="GK190" s="50"/>
      <c r="GL190" s="50"/>
      <c r="GM190" s="50"/>
      <c r="GN190" s="50"/>
      <c r="GO190" s="50"/>
      <c r="GP190" s="50"/>
      <c r="GQ190" s="50"/>
      <c r="GR190" s="50"/>
      <c r="GS190" s="50"/>
      <c r="GT190" s="50"/>
      <c r="GU190" s="50"/>
      <c r="GV190" s="50"/>
      <c r="GW190" s="50"/>
      <c r="GX190" s="50"/>
      <c r="GY190" s="50"/>
      <c r="GZ190" s="50"/>
      <c r="HA190" s="50"/>
      <c r="HB190" s="50"/>
      <c r="HC190" s="50"/>
      <c r="HD190" s="50"/>
      <c r="HE190" s="50"/>
      <c r="HF190" s="50"/>
      <c r="HG190" s="50"/>
      <c r="HH190" s="50"/>
      <c r="HI190" s="50"/>
      <c r="HJ190" s="50"/>
      <c r="HK190" s="50"/>
      <c r="HL190" s="50"/>
      <c r="HM190" s="50"/>
      <c r="HN190" s="50"/>
      <c r="HO190" s="50"/>
      <c r="HP190" s="50"/>
      <c r="HQ190" s="50"/>
      <c r="HR190" s="50"/>
      <c r="HS190" s="50"/>
      <c r="HT190" s="50"/>
      <c r="HU190" s="50"/>
      <c r="HV190" s="50"/>
      <c r="HW190" s="50"/>
      <c r="HX190" s="50"/>
      <c r="HY190" s="50"/>
      <c r="HZ190" s="50"/>
      <c r="IA190" s="50"/>
      <c r="IB190" s="50"/>
      <c r="IC190" s="50"/>
      <c r="ID190" s="50"/>
      <c r="IE190" s="50"/>
      <c r="IF190" s="50"/>
      <c r="IG190" s="50"/>
      <c r="IH190" s="50"/>
      <c r="II190" s="50"/>
      <c r="IJ190" s="50"/>
      <c r="IK190" s="50"/>
      <c r="IL190" s="50"/>
      <c r="IM190" s="50"/>
      <c r="IN190" s="50"/>
      <c r="IO190" s="50"/>
      <c r="IP190" s="50"/>
      <c r="IQ190" s="50"/>
      <c r="IR190" s="50"/>
      <c r="IS190" s="50"/>
      <c r="IT190" s="50"/>
      <c r="IU190" s="50"/>
      <c r="IV190" s="50"/>
      <c r="IW190" s="50"/>
      <c r="IX190" s="50"/>
      <c r="IY190" s="50"/>
      <c r="IZ190" s="50"/>
      <c r="JA190" s="50"/>
      <c r="JB190" s="50"/>
      <c r="JC190" s="50"/>
      <c r="JD190" s="50"/>
      <c r="JE190" s="50"/>
      <c r="JF190" s="50"/>
      <c r="JG190" s="50"/>
      <c r="JH190" s="50"/>
      <c r="JI190" s="50"/>
      <c r="JJ190" s="50"/>
      <c r="JK190" s="50"/>
      <c r="JL190" s="50"/>
      <c r="JM190" s="50"/>
      <c r="JN190" s="50"/>
      <c r="JO190" s="50"/>
      <c r="JP190" s="50"/>
      <c r="JQ190" s="50"/>
      <c r="JR190" s="50"/>
      <c r="JS190" s="50"/>
      <c r="JT190" s="50"/>
      <c r="JU190" s="50"/>
      <c r="JV190" s="50"/>
      <c r="JW190" s="50"/>
      <c r="JX190" s="50"/>
      <c r="JY190" s="50"/>
      <c r="JZ190" s="50"/>
      <c r="KA190" s="50"/>
      <c r="KB190" s="50"/>
      <c r="KC190" s="50"/>
      <c r="KD190" s="50"/>
      <c r="KE190" s="50"/>
      <c r="KF190" s="50"/>
      <c r="KG190" s="50"/>
      <c r="KH190" s="50"/>
      <c r="KI190" s="50"/>
      <c r="KJ190" s="50"/>
      <c r="KK190" s="50"/>
      <c r="KL190" s="50"/>
      <c r="KM190" s="50"/>
      <c r="KN190" s="50"/>
      <c r="KO190" s="50"/>
      <c r="KP190" s="50"/>
      <c r="KQ190" s="50"/>
      <c r="KR190" s="50"/>
      <c r="KS190" s="50"/>
      <c r="KT190" s="50"/>
      <c r="KU190" s="50"/>
      <c r="KV190" s="50"/>
      <c r="KW190" s="50"/>
      <c r="KX190" s="50"/>
      <c r="KY190" s="50"/>
      <c r="KZ190" s="50"/>
      <c r="LA190" s="50"/>
      <c r="LB190" s="50"/>
      <c r="LC190" s="50"/>
      <c r="LD190" s="50"/>
      <c r="LE190" s="50"/>
      <c r="LF190" s="50"/>
      <c r="LG190" s="50"/>
      <c r="LH190" s="50"/>
      <c r="LI190" s="50"/>
      <c r="LJ190" s="50"/>
      <c r="LK190" s="50"/>
      <c r="LL190" s="50"/>
      <c r="LM190" s="50"/>
      <c r="LN190" s="50"/>
      <c r="LO190" s="50"/>
      <c r="LP190" s="50"/>
      <c r="LQ190" s="50"/>
      <c r="LR190" s="50"/>
      <c r="LS190" s="50"/>
      <c r="LT190" s="50"/>
      <c r="LU190" s="50"/>
      <c r="LV190" s="50"/>
      <c r="LW190" s="50"/>
      <c r="LX190" s="50"/>
      <c r="LY190" s="50"/>
      <c r="LZ190" s="50"/>
      <c r="MA190" s="50"/>
      <c r="MB190" s="50"/>
      <c r="MC190" s="50"/>
      <c r="MD190" s="50"/>
      <c r="ME190" s="50"/>
      <c r="MF190" s="50"/>
      <c r="MG190" s="50"/>
      <c r="MH190" s="50"/>
      <c r="MI190" s="50"/>
      <c r="MJ190" s="50"/>
      <c r="MK190" s="50"/>
      <c r="ML190" s="50"/>
      <c r="MM190" s="50"/>
      <c r="MN190" s="50"/>
      <c r="MO190" s="50"/>
      <c r="MP190" s="50"/>
      <c r="MQ190" s="50"/>
      <c r="MR190" s="50"/>
      <c r="MS190" s="50"/>
      <c r="MT190" s="50"/>
      <c r="MU190" s="50"/>
      <c r="MV190" s="50"/>
      <c r="MW190" s="50"/>
      <c r="MX190" s="50"/>
      <c r="MY190" s="50"/>
      <c r="MZ190" s="50"/>
      <c r="NA190" s="50"/>
      <c r="NB190" s="50"/>
      <c r="NC190" s="50"/>
      <c r="ND190" s="50"/>
      <c r="NE190" s="50"/>
      <c r="NF190" s="50"/>
      <c r="NG190" s="50"/>
      <c r="NH190" s="50"/>
      <c r="NI190" s="50"/>
      <c r="NJ190" s="50"/>
      <c r="NK190" s="50"/>
      <c r="NL190" s="50"/>
      <c r="NM190" s="50"/>
      <c r="NN190" s="50"/>
      <c r="NO190" s="50"/>
      <c r="NP190" s="50"/>
      <c r="NQ190" s="50"/>
      <c r="NR190" s="50"/>
      <c r="NS190" s="50"/>
      <c r="NT190" s="50"/>
      <c r="NU190" s="50"/>
      <c r="NV190" s="50"/>
      <c r="NW190" s="50"/>
      <c r="NX190" s="50"/>
      <c r="NY190" s="50"/>
      <c r="NZ190" s="50"/>
      <c r="OA190" s="50"/>
      <c r="OB190" s="50"/>
      <c r="OC190" s="50"/>
      <c r="OD190" s="50"/>
      <c r="OE190" s="50"/>
      <c r="OF190" s="50"/>
      <c r="OG190" s="50"/>
      <c r="OH190" s="50"/>
      <c r="OI190" s="50"/>
      <c r="OJ190" s="50"/>
      <c r="OK190" s="50"/>
      <c r="OL190" s="50"/>
      <c r="OM190" s="50"/>
      <c r="ON190" s="50"/>
      <c r="OO190" s="50"/>
      <c r="OP190" s="50"/>
      <c r="OQ190" s="50"/>
      <c r="OR190" s="50"/>
      <c r="OS190" s="50"/>
      <c r="OT190" s="50"/>
      <c r="OU190" s="50"/>
      <c r="OV190" s="50"/>
      <c r="OW190" s="50"/>
      <c r="OX190" s="50"/>
      <c r="OY190" s="50"/>
      <c r="OZ190" s="50"/>
      <c r="PA190" s="50"/>
      <c r="PB190" s="50"/>
      <c r="PC190" s="50"/>
      <c r="PD190" s="50"/>
      <c r="PE190" s="50"/>
      <c r="PF190" s="50"/>
      <c r="PG190" s="50"/>
      <c r="PH190" s="50"/>
      <c r="PI190" s="50"/>
      <c r="PJ190" s="50"/>
      <c r="PK190" s="50"/>
      <c r="PL190" s="50"/>
      <c r="PM190" s="50"/>
      <c r="PN190" s="50"/>
      <c r="PO190" s="50"/>
      <c r="PP190" s="50"/>
      <c r="PQ190" s="50"/>
      <c r="PR190" s="50"/>
      <c r="PS190" s="50"/>
      <c r="PT190" s="50"/>
      <c r="PU190" s="50"/>
      <c r="PV190" s="50"/>
      <c r="PW190" s="50"/>
      <c r="PX190" s="50"/>
      <c r="PY190" s="50"/>
      <c r="PZ190" s="50"/>
      <c r="QA190" s="50"/>
      <c r="QB190" s="50"/>
      <c r="QC190" s="50"/>
      <c r="QD190" s="50"/>
      <c r="QE190" s="50"/>
      <c r="QF190" s="50"/>
      <c r="QG190" s="50"/>
      <c r="QH190" s="50"/>
      <c r="QI190" s="50"/>
      <c r="QJ190" s="50"/>
      <c r="QK190" s="50"/>
      <c r="QL190" s="50"/>
      <c r="QM190" s="50"/>
      <c r="QN190" s="50"/>
      <c r="QO190" s="50"/>
      <c r="QP190" s="50"/>
      <c r="QQ190" s="50"/>
      <c r="QR190" s="50"/>
      <c r="QS190" s="50"/>
      <c r="QT190" s="50"/>
      <c r="QU190" s="50"/>
      <c r="QV190" s="50"/>
      <c r="QW190" s="50"/>
      <c r="QX190" s="50"/>
      <c r="QY190" s="50"/>
      <c r="QZ190" s="50"/>
      <c r="RA190" s="50"/>
      <c r="RB190" s="50"/>
      <c r="RC190" s="50"/>
      <c r="RD190" s="50"/>
      <c r="RE190" s="50"/>
      <c r="RF190" s="50"/>
      <c r="RG190" s="50"/>
      <c r="RH190" s="50"/>
      <c r="RI190" s="50"/>
      <c r="RJ190" s="50"/>
      <c r="RK190" s="50"/>
      <c r="RL190" s="50"/>
      <c r="RM190" s="50"/>
      <c r="RN190" s="50"/>
      <c r="RO190" s="50"/>
      <c r="RP190" s="50"/>
      <c r="RQ190" s="50"/>
      <c r="RR190" s="50"/>
      <c r="RS190" s="50"/>
      <c r="RT190" s="50"/>
      <c r="RU190" s="50"/>
      <c r="RV190" s="50"/>
      <c r="RW190" s="50"/>
      <c r="RX190" s="50"/>
      <c r="RY190" s="50"/>
      <c r="RZ190" s="50"/>
      <c r="SA190" s="50"/>
      <c r="SB190" s="50"/>
      <c r="SC190" s="50"/>
      <c r="SD190" s="50"/>
      <c r="SE190" s="50"/>
      <c r="SF190" s="50"/>
      <c r="SG190" s="50"/>
      <c r="SH190" s="50"/>
      <c r="SI190" s="50"/>
      <c r="SJ190" s="50"/>
      <c r="SK190" s="50"/>
      <c r="SL190" s="50"/>
      <c r="SM190" s="50"/>
      <c r="SN190" s="50"/>
      <c r="SO190" s="50"/>
      <c r="SP190" s="50"/>
      <c r="SQ190" s="50"/>
      <c r="SR190" s="50"/>
      <c r="SS190" s="50"/>
      <c r="ST190" s="50"/>
      <c r="SU190" s="50"/>
      <c r="SV190" s="50"/>
      <c r="SW190" s="50"/>
      <c r="SX190" s="50"/>
      <c r="SY190" s="50"/>
      <c r="SZ190" s="50"/>
      <c r="TA190" s="50"/>
      <c r="TB190" s="50"/>
      <c r="TC190" s="50"/>
      <c r="TD190" s="50"/>
      <c r="TE190" s="50"/>
      <c r="TF190" s="50"/>
      <c r="TG190" s="50"/>
      <c r="TH190" s="50"/>
      <c r="TI190" s="50"/>
      <c r="TJ190" s="50"/>
      <c r="TK190" s="50"/>
      <c r="TL190" s="50"/>
      <c r="TM190" s="50"/>
      <c r="TN190" s="50"/>
      <c r="TO190" s="50"/>
      <c r="TP190" s="50"/>
      <c r="TQ190" s="50"/>
      <c r="TR190" s="50"/>
      <c r="TS190" s="50"/>
      <c r="TT190" s="50"/>
      <c r="TU190" s="50"/>
      <c r="TV190" s="50"/>
      <c r="TW190" s="50"/>
      <c r="TX190" s="50"/>
      <c r="TY190" s="50"/>
      <c r="TZ190" s="50"/>
      <c r="UA190" s="50"/>
      <c r="UB190" s="50"/>
      <c r="UC190" s="50"/>
      <c r="UD190" s="50"/>
      <c r="UE190" s="50"/>
      <c r="UF190" s="50"/>
      <c r="UG190" s="50"/>
      <c r="UH190" s="50"/>
      <c r="UI190" s="50"/>
      <c r="UJ190" s="50"/>
      <c r="UK190" s="50"/>
      <c r="UL190" s="50"/>
      <c r="UM190" s="50"/>
      <c r="UN190" s="50"/>
      <c r="UO190" s="50"/>
      <c r="UP190" s="50"/>
      <c r="UQ190" s="50"/>
      <c r="UR190" s="50"/>
      <c r="US190" s="50"/>
      <c r="UT190" s="50"/>
      <c r="UU190" s="50"/>
      <c r="UV190" s="50"/>
      <c r="UW190" s="50"/>
      <c r="UX190" s="50"/>
      <c r="UY190" s="50"/>
      <c r="UZ190" s="50"/>
      <c r="VA190" s="50"/>
      <c r="VB190" s="50"/>
      <c r="VC190" s="50"/>
      <c r="VD190" s="50"/>
      <c r="VE190" s="50"/>
      <c r="VF190" s="50"/>
      <c r="VG190" s="50"/>
      <c r="VH190" s="50"/>
      <c r="VI190" s="50"/>
      <c r="VJ190" s="50"/>
      <c r="VK190" s="50"/>
      <c r="VL190" s="50"/>
      <c r="VM190" s="50"/>
      <c r="VN190" s="50"/>
      <c r="VO190" s="50"/>
      <c r="VP190" s="50"/>
      <c r="VQ190" s="50"/>
      <c r="VR190" s="50"/>
      <c r="VS190" s="50"/>
      <c r="VT190" s="50"/>
      <c r="VU190" s="50"/>
      <c r="VV190" s="50"/>
      <c r="VW190" s="50"/>
      <c r="VX190" s="50"/>
      <c r="VY190" s="50"/>
      <c r="VZ190" s="50"/>
      <c r="WA190" s="50"/>
      <c r="WB190" s="50"/>
      <c r="WC190" s="50"/>
      <c r="WD190" s="50"/>
      <c r="WE190" s="50"/>
      <c r="WF190" s="50"/>
      <c r="WG190" s="50"/>
      <c r="WH190" s="50"/>
      <c r="WI190" s="50"/>
      <c r="WJ190" s="50"/>
      <c r="WK190" s="50"/>
      <c r="WL190" s="50"/>
      <c r="WM190" s="50"/>
      <c r="WN190" s="50"/>
      <c r="WO190" s="50"/>
      <c r="WP190" s="50"/>
      <c r="WQ190" s="50"/>
      <c r="WR190" s="50"/>
      <c r="WS190" s="50"/>
      <c r="WT190" s="50"/>
      <c r="WU190" s="50"/>
      <c r="WV190" s="50"/>
      <c r="WW190" s="50"/>
      <c r="WX190" s="50"/>
      <c r="WY190" s="50"/>
      <c r="WZ190" s="50"/>
      <c r="XA190" s="50"/>
      <c r="XB190" s="50"/>
      <c r="XC190" s="50"/>
      <c r="XD190" s="50"/>
      <c r="XE190" s="50"/>
      <c r="XF190" s="50"/>
      <c r="XG190" s="50"/>
      <c r="XH190" s="50"/>
      <c r="XI190" s="50"/>
      <c r="XJ190" s="50"/>
      <c r="XK190" s="50"/>
      <c r="XL190" s="50"/>
      <c r="XM190" s="50"/>
      <c r="XN190" s="50"/>
      <c r="XO190" s="50"/>
      <c r="XP190" s="50"/>
      <c r="XQ190" s="50"/>
      <c r="XR190" s="50"/>
      <c r="XS190" s="50"/>
      <c r="XT190" s="50"/>
      <c r="XU190" s="50"/>
      <c r="XV190" s="50"/>
      <c r="XW190" s="50"/>
      <c r="XX190" s="50"/>
      <c r="XY190" s="50"/>
      <c r="XZ190" s="50"/>
      <c r="YA190" s="50"/>
      <c r="YB190" s="50"/>
      <c r="YC190" s="50"/>
      <c r="YD190" s="50"/>
      <c r="YE190" s="50"/>
      <c r="YF190" s="50"/>
      <c r="YG190" s="50"/>
      <c r="YH190" s="50"/>
      <c r="YI190" s="50"/>
      <c r="YJ190" s="50"/>
      <c r="YK190" s="50"/>
      <c r="YL190" s="50"/>
      <c r="YM190" s="50"/>
      <c r="YN190" s="50"/>
      <c r="YO190" s="50"/>
      <c r="YP190" s="50"/>
      <c r="YQ190" s="50"/>
      <c r="YR190" s="50"/>
      <c r="YS190" s="50"/>
      <c r="YT190" s="50"/>
      <c r="YU190" s="50"/>
      <c r="YV190" s="50"/>
      <c r="YW190" s="50"/>
      <c r="YX190" s="50"/>
      <c r="YY190" s="50"/>
      <c r="YZ190" s="50"/>
      <c r="ZA190" s="50"/>
      <c r="ZB190" s="50"/>
      <c r="ZC190" s="50"/>
      <c r="ZD190" s="50"/>
      <c r="ZE190" s="50"/>
      <c r="ZF190" s="50"/>
      <c r="ZG190" s="50"/>
      <c r="ZH190" s="50"/>
      <c r="ZI190" s="50"/>
      <c r="ZJ190" s="50"/>
      <c r="ZK190" s="50"/>
      <c r="ZL190" s="50"/>
      <c r="ZM190" s="50"/>
      <c r="ZN190" s="50"/>
      <c r="ZO190" s="50"/>
      <c r="ZP190" s="50"/>
      <c r="ZQ190" s="50"/>
      <c r="ZR190" s="50"/>
      <c r="ZS190" s="50"/>
      <c r="ZT190" s="50"/>
      <c r="ZU190" s="50"/>
      <c r="ZV190" s="50"/>
      <c r="ZW190" s="50"/>
      <c r="ZX190" s="50"/>
      <c r="ZY190" s="50"/>
      <c r="ZZ190" s="50"/>
      <c r="AAA190" s="50"/>
      <c r="AAB190" s="50"/>
      <c r="AAC190" s="50"/>
      <c r="AAD190" s="50"/>
      <c r="AAE190" s="50"/>
      <c r="AAF190" s="50"/>
      <c r="AAG190" s="50"/>
      <c r="AAH190" s="50"/>
      <c r="AAI190" s="50"/>
      <c r="AAJ190" s="50"/>
      <c r="AAK190" s="50"/>
      <c r="AAL190" s="50"/>
      <c r="AAM190" s="50"/>
      <c r="AAN190" s="50"/>
      <c r="AAO190" s="50"/>
      <c r="AAP190" s="50"/>
      <c r="AAQ190" s="50"/>
      <c r="AAR190" s="50"/>
      <c r="AAS190" s="50"/>
      <c r="AAT190" s="50"/>
      <c r="AAU190" s="50"/>
      <c r="AAV190" s="50"/>
      <c r="AAW190" s="50"/>
      <c r="AAX190" s="50"/>
      <c r="AAY190" s="50"/>
      <c r="AAZ190" s="50"/>
      <c r="ABA190" s="50"/>
      <c r="ABB190" s="50"/>
    </row>
    <row r="191" spans="1:730" x14ac:dyDescent="0.2">
      <c r="A191" s="196" t="s">
        <v>125</v>
      </c>
      <c r="B191" s="196"/>
      <c r="C191" s="217">
        <f>C188</f>
        <v>718.2</v>
      </c>
      <c r="D191" s="217">
        <f t="shared" ref="D191:G191" si="58">D188</f>
        <v>0</v>
      </c>
      <c r="E191" s="217">
        <f t="shared" si="58"/>
        <v>718.2</v>
      </c>
      <c r="F191" s="217">
        <f t="shared" si="58"/>
        <v>0</v>
      </c>
      <c r="G191" s="218">
        <f t="shared" si="58"/>
        <v>0</v>
      </c>
      <c r="H191" s="217"/>
      <c r="I191" s="196"/>
      <c r="J191" s="213"/>
      <c r="K191" s="219"/>
      <c r="L191" s="219"/>
      <c r="M191" s="219"/>
      <c r="N191" s="219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  <c r="DR191" s="50"/>
      <c r="DS191" s="50"/>
      <c r="DT191" s="50"/>
      <c r="DU191" s="50"/>
      <c r="DV191" s="50"/>
      <c r="DW191" s="50"/>
      <c r="DX191" s="50"/>
      <c r="DY191" s="50"/>
      <c r="DZ191" s="50"/>
      <c r="EA191" s="50"/>
      <c r="EB191" s="50"/>
      <c r="EC191" s="50"/>
      <c r="ED191" s="50"/>
      <c r="EE191" s="50"/>
      <c r="EF191" s="50"/>
      <c r="EG191" s="50"/>
      <c r="EH191" s="50"/>
      <c r="EI191" s="50"/>
      <c r="EJ191" s="50"/>
      <c r="EK191" s="50"/>
      <c r="EL191" s="50"/>
      <c r="EM191" s="50"/>
      <c r="EN191" s="50"/>
      <c r="EO191" s="50"/>
      <c r="EP191" s="50"/>
      <c r="EQ191" s="50"/>
      <c r="ER191" s="50"/>
      <c r="ES191" s="50"/>
      <c r="ET191" s="50"/>
      <c r="EU191" s="50"/>
      <c r="EV191" s="50"/>
      <c r="EW191" s="50"/>
      <c r="EX191" s="50"/>
      <c r="EY191" s="50"/>
      <c r="EZ191" s="50"/>
      <c r="FA191" s="50"/>
      <c r="FB191" s="50"/>
      <c r="FC191" s="50"/>
      <c r="FD191" s="50"/>
      <c r="FE191" s="50"/>
      <c r="FF191" s="50"/>
      <c r="FG191" s="50"/>
      <c r="FH191" s="50"/>
      <c r="FI191" s="50"/>
      <c r="FJ191" s="50"/>
      <c r="FK191" s="50"/>
      <c r="FL191" s="50"/>
      <c r="FM191" s="50"/>
      <c r="FN191" s="50"/>
      <c r="FO191" s="50"/>
      <c r="FP191" s="50"/>
      <c r="FQ191" s="50"/>
      <c r="FR191" s="50"/>
      <c r="FS191" s="50"/>
      <c r="FT191" s="50"/>
      <c r="FU191" s="50"/>
      <c r="FV191" s="50"/>
      <c r="FW191" s="50"/>
      <c r="FX191" s="50"/>
      <c r="FY191" s="50"/>
      <c r="FZ191" s="50"/>
      <c r="GA191" s="50"/>
      <c r="GB191" s="50"/>
      <c r="GC191" s="50"/>
      <c r="GD191" s="50"/>
      <c r="GE191" s="50"/>
      <c r="GF191" s="50"/>
      <c r="GG191" s="50"/>
      <c r="GH191" s="50"/>
      <c r="GI191" s="50"/>
      <c r="GJ191" s="50"/>
      <c r="GK191" s="50"/>
      <c r="GL191" s="50"/>
      <c r="GM191" s="50"/>
      <c r="GN191" s="50"/>
      <c r="GO191" s="50"/>
      <c r="GP191" s="50"/>
      <c r="GQ191" s="50"/>
      <c r="GR191" s="50"/>
      <c r="GS191" s="50"/>
      <c r="GT191" s="50"/>
      <c r="GU191" s="50"/>
      <c r="GV191" s="50"/>
      <c r="GW191" s="50"/>
      <c r="GX191" s="50"/>
      <c r="GY191" s="50"/>
      <c r="GZ191" s="50"/>
      <c r="HA191" s="50"/>
      <c r="HB191" s="50"/>
      <c r="HC191" s="50"/>
      <c r="HD191" s="50"/>
      <c r="HE191" s="50"/>
      <c r="HF191" s="50"/>
      <c r="HG191" s="50"/>
      <c r="HH191" s="50"/>
      <c r="HI191" s="50"/>
      <c r="HJ191" s="50"/>
      <c r="HK191" s="50"/>
      <c r="HL191" s="50"/>
      <c r="HM191" s="50"/>
      <c r="HN191" s="50"/>
      <c r="HO191" s="50"/>
      <c r="HP191" s="50"/>
      <c r="HQ191" s="50"/>
      <c r="HR191" s="50"/>
      <c r="HS191" s="50"/>
      <c r="HT191" s="50"/>
      <c r="HU191" s="50"/>
      <c r="HV191" s="50"/>
      <c r="HW191" s="50"/>
      <c r="HX191" s="50"/>
      <c r="HY191" s="50"/>
      <c r="HZ191" s="50"/>
      <c r="IA191" s="50"/>
      <c r="IB191" s="50"/>
      <c r="IC191" s="50"/>
      <c r="ID191" s="50"/>
      <c r="IE191" s="50"/>
      <c r="IF191" s="50"/>
      <c r="IG191" s="50"/>
      <c r="IH191" s="50"/>
      <c r="II191" s="50"/>
      <c r="IJ191" s="50"/>
      <c r="IK191" s="50"/>
      <c r="IL191" s="50"/>
      <c r="IM191" s="50"/>
      <c r="IN191" s="50"/>
      <c r="IO191" s="50"/>
      <c r="IP191" s="50"/>
      <c r="IQ191" s="50"/>
      <c r="IR191" s="50"/>
      <c r="IS191" s="50"/>
      <c r="IT191" s="50"/>
      <c r="IU191" s="50"/>
      <c r="IV191" s="50"/>
      <c r="IW191" s="50"/>
      <c r="IX191" s="50"/>
      <c r="IY191" s="50"/>
      <c r="IZ191" s="50"/>
      <c r="JA191" s="50"/>
      <c r="JB191" s="50"/>
      <c r="JC191" s="50"/>
      <c r="JD191" s="50"/>
      <c r="JE191" s="50"/>
      <c r="JF191" s="50"/>
      <c r="JG191" s="50"/>
      <c r="JH191" s="50"/>
      <c r="JI191" s="50"/>
      <c r="JJ191" s="50"/>
      <c r="JK191" s="50"/>
      <c r="JL191" s="50"/>
      <c r="JM191" s="50"/>
      <c r="JN191" s="50"/>
      <c r="JO191" s="50"/>
      <c r="JP191" s="50"/>
      <c r="JQ191" s="50"/>
      <c r="JR191" s="50"/>
      <c r="JS191" s="50"/>
      <c r="JT191" s="50"/>
      <c r="JU191" s="50"/>
      <c r="JV191" s="50"/>
      <c r="JW191" s="50"/>
      <c r="JX191" s="50"/>
      <c r="JY191" s="50"/>
      <c r="JZ191" s="50"/>
      <c r="KA191" s="50"/>
      <c r="KB191" s="50"/>
      <c r="KC191" s="50"/>
      <c r="KD191" s="50"/>
      <c r="KE191" s="50"/>
      <c r="KF191" s="50"/>
      <c r="KG191" s="50"/>
      <c r="KH191" s="50"/>
      <c r="KI191" s="50"/>
      <c r="KJ191" s="50"/>
      <c r="KK191" s="50"/>
      <c r="KL191" s="50"/>
      <c r="KM191" s="50"/>
      <c r="KN191" s="50"/>
      <c r="KO191" s="50"/>
      <c r="KP191" s="50"/>
      <c r="KQ191" s="50"/>
      <c r="KR191" s="50"/>
      <c r="KS191" s="50"/>
      <c r="KT191" s="50"/>
      <c r="KU191" s="50"/>
      <c r="KV191" s="50"/>
      <c r="KW191" s="50"/>
      <c r="KX191" s="50"/>
      <c r="KY191" s="50"/>
      <c r="KZ191" s="50"/>
      <c r="LA191" s="50"/>
      <c r="LB191" s="50"/>
      <c r="LC191" s="50"/>
      <c r="LD191" s="50"/>
      <c r="LE191" s="50"/>
      <c r="LF191" s="50"/>
      <c r="LG191" s="50"/>
      <c r="LH191" s="50"/>
      <c r="LI191" s="50"/>
      <c r="LJ191" s="50"/>
      <c r="LK191" s="50"/>
      <c r="LL191" s="50"/>
      <c r="LM191" s="50"/>
      <c r="LN191" s="50"/>
      <c r="LO191" s="50"/>
      <c r="LP191" s="50"/>
      <c r="LQ191" s="50"/>
      <c r="LR191" s="50"/>
      <c r="LS191" s="50"/>
      <c r="LT191" s="50"/>
      <c r="LU191" s="50"/>
      <c r="LV191" s="50"/>
      <c r="LW191" s="50"/>
      <c r="LX191" s="50"/>
      <c r="LY191" s="50"/>
      <c r="LZ191" s="50"/>
      <c r="MA191" s="50"/>
      <c r="MB191" s="50"/>
      <c r="MC191" s="50"/>
      <c r="MD191" s="50"/>
      <c r="ME191" s="50"/>
      <c r="MF191" s="50"/>
      <c r="MG191" s="50"/>
      <c r="MH191" s="50"/>
      <c r="MI191" s="50"/>
      <c r="MJ191" s="50"/>
      <c r="MK191" s="50"/>
      <c r="ML191" s="50"/>
      <c r="MM191" s="50"/>
      <c r="MN191" s="50"/>
      <c r="MO191" s="50"/>
      <c r="MP191" s="50"/>
      <c r="MQ191" s="50"/>
      <c r="MR191" s="50"/>
      <c r="MS191" s="50"/>
      <c r="MT191" s="50"/>
      <c r="MU191" s="50"/>
      <c r="MV191" s="50"/>
      <c r="MW191" s="50"/>
      <c r="MX191" s="50"/>
      <c r="MY191" s="50"/>
      <c r="MZ191" s="50"/>
      <c r="NA191" s="50"/>
      <c r="NB191" s="50"/>
      <c r="NC191" s="50"/>
      <c r="ND191" s="50"/>
      <c r="NE191" s="50"/>
      <c r="NF191" s="50"/>
      <c r="NG191" s="50"/>
      <c r="NH191" s="50"/>
      <c r="NI191" s="50"/>
      <c r="NJ191" s="50"/>
      <c r="NK191" s="50"/>
      <c r="NL191" s="50"/>
      <c r="NM191" s="50"/>
      <c r="NN191" s="50"/>
      <c r="NO191" s="50"/>
      <c r="NP191" s="50"/>
      <c r="NQ191" s="50"/>
      <c r="NR191" s="50"/>
      <c r="NS191" s="50"/>
      <c r="NT191" s="50"/>
      <c r="NU191" s="50"/>
      <c r="NV191" s="50"/>
      <c r="NW191" s="50"/>
      <c r="NX191" s="50"/>
      <c r="NY191" s="50"/>
      <c r="NZ191" s="50"/>
      <c r="OA191" s="50"/>
      <c r="OB191" s="50"/>
      <c r="OC191" s="50"/>
      <c r="OD191" s="50"/>
      <c r="OE191" s="50"/>
      <c r="OF191" s="50"/>
      <c r="OG191" s="50"/>
      <c r="OH191" s="50"/>
      <c r="OI191" s="50"/>
      <c r="OJ191" s="50"/>
      <c r="OK191" s="50"/>
      <c r="OL191" s="50"/>
      <c r="OM191" s="50"/>
      <c r="ON191" s="50"/>
      <c r="OO191" s="50"/>
      <c r="OP191" s="50"/>
      <c r="OQ191" s="50"/>
      <c r="OR191" s="50"/>
      <c r="OS191" s="50"/>
      <c r="OT191" s="50"/>
      <c r="OU191" s="50"/>
      <c r="OV191" s="50"/>
      <c r="OW191" s="50"/>
      <c r="OX191" s="50"/>
      <c r="OY191" s="50"/>
      <c r="OZ191" s="50"/>
      <c r="PA191" s="50"/>
      <c r="PB191" s="50"/>
      <c r="PC191" s="50"/>
      <c r="PD191" s="50"/>
      <c r="PE191" s="50"/>
      <c r="PF191" s="50"/>
      <c r="PG191" s="50"/>
      <c r="PH191" s="50"/>
      <c r="PI191" s="50"/>
      <c r="PJ191" s="50"/>
      <c r="PK191" s="50"/>
      <c r="PL191" s="50"/>
      <c r="PM191" s="50"/>
      <c r="PN191" s="50"/>
      <c r="PO191" s="50"/>
      <c r="PP191" s="50"/>
      <c r="PQ191" s="50"/>
      <c r="PR191" s="50"/>
      <c r="PS191" s="50"/>
      <c r="PT191" s="50"/>
      <c r="PU191" s="50"/>
      <c r="PV191" s="50"/>
      <c r="PW191" s="50"/>
      <c r="PX191" s="50"/>
      <c r="PY191" s="50"/>
      <c r="PZ191" s="50"/>
      <c r="QA191" s="50"/>
      <c r="QB191" s="50"/>
      <c r="QC191" s="50"/>
      <c r="QD191" s="50"/>
      <c r="QE191" s="50"/>
      <c r="QF191" s="50"/>
      <c r="QG191" s="50"/>
      <c r="QH191" s="50"/>
      <c r="QI191" s="50"/>
      <c r="QJ191" s="50"/>
      <c r="QK191" s="50"/>
      <c r="QL191" s="50"/>
      <c r="QM191" s="50"/>
      <c r="QN191" s="50"/>
      <c r="QO191" s="50"/>
      <c r="QP191" s="50"/>
      <c r="QQ191" s="50"/>
      <c r="QR191" s="50"/>
      <c r="QS191" s="50"/>
      <c r="QT191" s="50"/>
      <c r="QU191" s="50"/>
      <c r="QV191" s="50"/>
      <c r="QW191" s="50"/>
      <c r="QX191" s="50"/>
      <c r="QY191" s="50"/>
      <c r="QZ191" s="50"/>
      <c r="RA191" s="50"/>
      <c r="RB191" s="50"/>
      <c r="RC191" s="50"/>
      <c r="RD191" s="50"/>
      <c r="RE191" s="50"/>
      <c r="RF191" s="50"/>
      <c r="RG191" s="50"/>
      <c r="RH191" s="50"/>
      <c r="RI191" s="50"/>
      <c r="RJ191" s="50"/>
      <c r="RK191" s="50"/>
      <c r="RL191" s="50"/>
      <c r="RM191" s="50"/>
      <c r="RN191" s="50"/>
      <c r="RO191" s="50"/>
      <c r="RP191" s="50"/>
      <c r="RQ191" s="50"/>
      <c r="RR191" s="50"/>
      <c r="RS191" s="50"/>
      <c r="RT191" s="50"/>
      <c r="RU191" s="50"/>
      <c r="RV191" s="50"/>
      <c r="RW191" s="50"/>
      <c r="RX191" s="50"/>
      <c r="RY191" s="50"/>
      <c r="RZ191" s="50"/>
      <c r="SA191" s="50"/>
      <c r="SB191" s="50"/>
      <c r="SC191" s="50"/>
      <c r="SD191" s="50"/>
      <c r="SE191" s="50"/>
      <c r="SF191" s="50"/>
      <c r="SG191" s="50"/>
      <c r="SH191" s="50"/>
      <c r="SI191" s="50"/>
      <c r="SJ191" s="50"/>
      <c r="SK191" s="50"/>
      <c r="SL191" s="50"/>
      <c r="SM191" s="50"/>
      <c r="SN191" s="50"/>
      <c r="SO191" s="50"/>
      <c r="SP191" s="50"/>
      <c r="SQ191" s="50"/>
      <c r="SR191" s="50"/>
      <c r="SS191" s="50"/>
      <c r="ST191" s="50"/>
      <c r="SU191" s="50"/>
      <c r="SV191" s="50"/>
      <c r="SW191" s="50"/>
      <c r="SX191" s="50"/>
      <c r="SY191" s="50"/>
      <c r="SZ191" s="50"/>
      <c r="TA191" s="50"/>
      <c r="TB191" s="50"/>
      <c r="TC191" s="50"/>
      <c r="TD191" s="50"/>
      <c r="TE191" s="50"/>
      <c r="TF191" s="50"/>
      <c r="TG191" s="50"/>
      <c r="TH191" s="50"/>
      <c r="TI191" s="50"/>
      <c r="TJ191" s="50"/>
      <c r="TK191" s="50"/>
      <c r="TL191" s="50"/>
      <c r="TM191" s="50"/>
      <c r="TN191" s="50"/>
      <c r="TO191" s="50"/>
      <c r="TP191" s="50"/>
      <c r="TQ191" s="50"/>
      <c r="TR191" s="50"/>
      <c r="TS191" s="50"/>
      <c r="TT191" s="50"/>
      <c r="TU191" s="50"/>
      <c r="TV191" s="50"/>
      <c r="TW191" s="50"/>
      <c r="TX191" s="50"/>
      <c r="TY191" s="50"/>
      <c r="TZ191" s="50"/>
      <c r="UA191" s="50"/>
      <c r="UB191" s="50"/>
      <c r="UC191" s="50"/>
      <c r="UD191" s="50"/>
      <c r="UE191" s="50"/>
      <c r="UF191" s="50"/>
      <c r="UG191" s="50"/>
      <c r="UH191" s="50"/>
      <c r="UI191" s="50"/>
      <c r="UJ191" s="50"/>
      <c r="UK191" s="50"/>
      <c r="UL191" s="50"/>
      <c r="UM191" s="50"/>
      <c r="UN191" s="50"/>
      <c r="UO191" s="50"/>
      <c r="UP191" s="50"/>
      <c r="UQ191" s="50"/>
      <c r="UR191" s="50"/>
      <c r="US191" s="50"/>
      <c r="UT191" s="50"/>
      <c r="UU191" s="50"/>
      <c r="UV191" s="50"/>
      <c r="UW191" s="50"/>
      <c r="UX191" s="50"/>
      <c r="UY191" s="50"/>
      <c r="UZ191" s="50"/>
      <c r="VA191" s="50"/>
      <c r="VB191" s="50"/>
      <c r="VC191" s="50"/>
      <c r="VD191" s="50"/>
      <c r="VE191" s="50"/>
      <c r="VF191" s="50"/>
      <c r="VG191" s="50"/>
      <c r="VH191" s="50"/>
      <c r="VI191" s="50"/>
      <c r="VJ191" s="50"/>
      <c r="VK191" s="50"/>
      <c r="VL191" s="50"/>
      <c r="VM191" s="50"/>
      <c r="VN191" s="50"/>
      <c r="VO191" s="50"/>
      <c r="VP191" s="50"/>
      <c r="VQ191" s="50"/>
      <c r="VR191" s="50"/>
      <c r="VS191" s="50"/>
      <c r="VT191" s="50"/>
      <c r="VU191" s="50"/>
      <c r="VV191" s="50"/>
      <c r="VW191" s="50"/>
      <c r="VX191" s="50"/>
      <c r="VY191" s="50"/>
      <c r="VZ191" s="50"/>
      <c r="WA191" s="50"/>
      <c r="WB191" s="50"/>
      <c r="WC191" s="50"/>
      <c r="WD191" s="50"/>
      <c r="WE191" s="50"/>
      <c r="WF191" s="50"/>
      <c r="WG191" s="50"/>
      <c r="WH191" s="50"/>
      <c r="WI191" s="50"/>
      <c r="WJ191" s="50"/>
      <c r="WK191" s="50"/>
      <c r="WL191" s="50"/>
      <c r="WM191" s="50"/>
      <c r="WN191" s="50"/>
      <c r="WO191" s="50"/>
      <c r="WP191" s="50"/>
      <c r="WQ191" s="50"/>
      <c r="WR191" s="50"/>
      <c r="WS191" s="50"/>
      <c r="WT191" s="50"/>
      <c r="WU191" s="50"/>
      <c r="WV191" s="50"/>
      <c r="WW191" s="50"/>
      <c r="WX191" s="50"/>
      <c r="WY191" s="50"/>
      <c r="WZ191" s="50"/>
      <c r="XA191" s="50"/>
      <c r="XB191" s="50"/>
      <c r="XC191" s="50"/>
      <c r="XD191" s="50"/>
      <c r="XE191" s="50"/>
      <c r="XF191" s="50"/>
      <c r="XG191" s="50"/>
      <c r="XH191" s="50"/>
      <c r="XI191" s="50"/>
      <c r="XJ191" s="50"/>
      <c r="XK191" s="50"/>
      <c r="XL191" s="50"/>
      <c r="XM191" s="50"/>
      <c r="XN191" s="50"/>
      <c r="XO191" s="50"/>
      <c r="XP191" s="50"/>
      <c r="XQ191" s="50"/>
      <c r="XR191" s="50"/>
      <c r="XS191" s="50"/>
      <c r="XT191" s="50"/>
      <c r="XU191" s="50"/>
      <c r="XV191" s="50"/>
      <c r="XW191" s="50"/>
      <c r="XX191" s="50"/>
      <c r="XY191" s="50"/>
      <c r="XZ191" s="50"/>
      <c r="YA191" s="50"/>
      <c r="YB191" s="50"/>
      <c r="YC191" s="50"/>
      <c r="YD191" s="50"/>
      <c r="YE191" s="50"/>
      <c r="YF191" s="50"/>
      <c r="YG191" s="50"/>
      <c r="YH191" s="50"/>
      <c r="YI191" s="50"/>
      <c r="YJ191" s="50"/>
      <c r="YK191" s="50"/>
      <c r="YL191" s="50"/>
      <c r="YM191" s="50"/>
      <c r="YN191" s="50"/>
      <c r="YO191" s="50"/>
      <c r="YP191" s="50"/>
      <c r="YQ191" s="50"/>
      <c r="YR191" s="50"/>
      <c r="YS191" s="50"/>
      <c r="YT191" s="50"/>
      <c r="YU191" s="50"/>
      <c r="YV191" s="50"/>
      <c r="YW191" s="50"/>
      <c r="YX191" s="50"/>
      <c r="YY191" s="50"/>
      <c r="YZ191" s="50"/>
      <c r="ZA191" s="50"/>
      <c r="ZB191" s="50"/>
      <c r="ZC191" s="50"/>
      <c r="ZD191" s="50"/>
      <c r="ZE191" s="50"/>
      <c r="ZF191" s="50"/>
      <c r="ZG191" s="50"/>
      <c r="ZH191" s="50"/>
      <c r="ZI191" s="50"/>
      <c r="ZJ191" s="50"/>
      <c r="ZK191" s="50"/>
      <c r="ZL191" s="50"/>
      <c r="ZM191" s="50"/>
      <c r="ZN191" s="50"/>
      <c r="ZO191" s="50"/>
      <c r="ZP191" s="50"/>
      <c r="ZQ191" s="50"/>
      <c r="ZR191" s="50"/>
      <c r="ZS191" s="50"/>
      <c r="ZT191" s="50"/>
      <c r="ZU191" s="50"/>
      <c r="ZV191" s="50"/>
      <c r="ZW191" s="50"/>
      <c r="ZX191" s="50"/>
      <c r="ZY191" s="50"/>
      <c r="ZZ191" s="50"/>
      <c r="AAA191" s="50"/>
      <c r="AAB191" s="50"/>
      <c r="AAC191" s="50"/>
      <c r="AAD191" s="50"/>
      <c r="AAE191" s="50"/>
      <c r="AAF191" s="50"/>
      <c r="AAG191" s="50"/>
      <c r="AAH191" s="50"/>
      <c r="AAI191" s="50"/>
      <c r="AAJ191" s="50"/>
      <c r="AAK191" s="50"/>
      <c r="AAL191" s="50"/>
      <c r="AAM191" s="50"/>
      <c r="AAN191" s="50"/>
      <c r="AAO191" s="50"/>
      <c r="AAP191" s="50"/>
      <c r="AAQ191" s="50"/>
      <c r="AAR191" s="50"/>
      <c r="AAS191" s="50"/>
      <c r="AAT191" s="50"/>
      <c r="AAU191" s="50"/>
      <c r="AAV191" s="50"/>
      <c r="AAW191" s="50"/>
      <c r="AAX191" s="50"/>
      <c r="AAY191" s="50"/>
      <c r="AAZ191" s="50"/>
      <c r="ABA191" s="50"/>
      <c r="ABB191" s="50"/>
    </row>
    <row r="192" spans="1:730" x14ac:dyDescent="0.2">
      <c r="A192" s="196" t="s">
        <v>35</v>
      </c>
      <c r="B192" s="220"/>
      <c r="C192" s="221"/>
      <c r="D192" s="222"/>
      <c r="E192" s="221"/>
      <c r="F192" s="222"/>
      <c r="G192" s="223"/>
      <c r="H192" s="224"/>
      <c r="I192" s="224"/>
      <c r="J192" s="224"/>
      <c r="K192" s="224"/>
      <c r="L192" s="224"/>
      <c r="M192" s="224"/>
      <c r="N192" s="224"/>
      <c r="S192" s="2"/>
      <c r="T192" s="2"/>
      <c r="U192" s="2"/>
      <c r="V192" s="2"/>
      <c r="W192" s="2"/>
      <c r="X192" s="2"/>
      <c r="Y192" s="2"/>
      <c r="Z192" s="2"/>
      <c r="AA192" s="2"/>
    </row>
    <row r="193" spans="1:731" x14ac:dyDescent="0.2">
      <c r="A193" s="196" t="s">
        <v>107</v>
      </c>
      <c r="B193" s="220"/>
      <c r="C193" s="221"/>
      <c r="D193" s="222"/>
      <c r="E193" s="221"/>
      <c r="F193" s="222"/>
      <c r="G193" s="223"/>
      <c r="H193" s="224"/>
      <c r="I193" s="224"/>
      <c r="J193" s="224"/>
      <c r="K193" s="224"/>
      <c r="L193" s="224"/>
      <c r="M193" s="224"/>
      <c r="N193" s="224"/>
      <c r="S193" s="2"/>
      <c r="T193" s="2"/>
      <c r="U193" s="2"/>
      <c r="V193" s="2"/>
      <c r="W193" s="2"/>
      <c r="X193" s="2"/>
      <c r="Y193" s="2"/>
      <c r="Z193" s="2"/>
      <c r="AA193" s="2"/>
    </row>
    <row r="194" spans="1:731" x14ac:dyDescent="0.2">
      <c r="A194" s="35" t="s">
        <v>34</v>
      </c>
      <c r="B194" s="35"/>
      <c r="C194" s="35"/>
      <c r="D194" s="35"/>
      <c r="E194" s="35"/>
      <c r="F194" s="35"/>
      <c r="G194" s="155"/>
      <c r="H194" s="35"/>
      <c r="I194" s="35"/>
      <c r="J194" s="35"/>
      <c r="K194" s="35"/>
      <c r="L194" s="35"/>
      <c r="M194" s="35"/>
      <c r="N194" s="35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50"/>
      <c r="DN194" s="50"/>
      <c r="DO194" s="50"/>
      <c r="DP194" s="50"/>
      <c r="DQ194" s="50"/>
      <c r="DR194" s="50"/>
      <c r="DS194" s="50"/>
      <c r="DT194" s="50"/>
      <c r="DU194" s="50"/>
      <c r="DV194" s="50"/>
      <c r="DW194" s="50"/>
      <c r="DX194" s="50"/>
      <c r="DY194" s="50"/>
      <c r="DZ194" s="50"/>
      <c r="EA194" s="50"/>
      <c r="EB194" s="50"/>
      <c r="EC194" s="50"/>
      <c r="ED194" s="50"/>
      <c r="EE194" s="50"/>
      <c r="EF194" s="50"/>
      <c r="EG194" s="50"/>
      <c r="EH194" s="50"/>
      <c r="EI194" s="50"/>
      <c r="EJ194" s="50"/>
      <c r="EK194" s="50"/>
      <c r="EL194" s="50"/>
      <c r="EM194" s="50"/>
      <c r="EN194" s="50"/>
      <c r="EO194" s="50"/>
      <c r="EP194" s="50"/>
      <c r="EQ194" s="50"/>
      <c r="ER194" s="50"/>
      <c r="ES194" s="50"/>
      <c r="ET194" s="50"/>
      <c r="EU194" s="50"/>
      <c r="EV194" s="50"/>
      <c r="EW194" s="50"/>
      <c r="EX194" s="50"/>
      <c r="EY194" s="50"/>
      <c r="EZ194" s="50"/>
      <c r="FA194" s="50"/>
      <c r="FB194" s="50"/>
      <c r="FC194" s="50"/>
      <c r="FD194" s="50"/>
      <c r="FE194" s="50"/>
      <c r="FF194" s="50"/>
      <c r="FG194" s="50"/>
      <c r="FH194" s="50"/>
      <c r="FI194" s="50"/>
      <c r="FJ194" s="50"/>
      <c r="FK194" s="50"/>
      <c r="FL194" s="50"/>
      <c r="FM194" s="50"/>
      <c r="FN194" s="50"/>
      <c r="FO194" s="50"/>
      <c r="FP194" s="50"/>
      <c r="FQ194" s="50"/>
      <c r="FR194" s="50"/>
      <c r="FS194" s="50"/>
      <c r="FT194" s="50"/>
      <c r="FU194" s="50"/>
      <c r="FV194" s="50"/>
      <c r="FW194" s="50"/>
      <c r="FX194" s="50"/>
      <c r="FY194" s="50"/>
      <c r="FZ194" s="50"/>
      <c r="GA194" s="50"/>
      <c r="GB194" s="50"/>
      <c r="GC194" s="50"/>
      <c r="GD194" s="50"/>
      <c r="GE194" s="50"/>
      <c r="GF194" s="50"/>
      <c r="GG194" s="50"/>
      <c r="GH194" s="50"/>
      <c r="GI194" s="50"/>
      <c r="GJ194" s="50"/>
      <c r="GK194" s="50"/>
      <c r="GL194" s="50"/>
      <c r="GM194" s="50"/>
      <c r="GN194" s="50"/>
      <c r="GO194" s="50"/>
      <c r="GP194" s="50"/>
      <c r="GQ194" s="50"/>
      <c r="GR194" s="50"/>
      <c r="GS194" s="50"/>
      <c r="GT194" s="50"/>
      <c r="GU194" s="50"/>
      <c r="GV194" s="50"/>
      <c r="GW194" s="50"/>
      <c r="GX194" s="50"/>
      <c r="GY194" s="50"/>
      <c r="GZ194" s="50"/>
      <c r="HA194" s="50"/>
      <c r="HB194" s="50"/>
      <c r="HC194" s="50"/>
      <c r="HD194" s="50"/>
      <c r="HE194" s="50"/>
      <c r="HF194" s="50"/>
      <c r="HG194" s="50"/>
      <c r="HH194" s="50"/>
      <c r="HI194" s="50"/>
      <c r="HJ194" s="50"/>
      <c r="HK194" s="50"/>
      <c r="HL194" s="50"/>
      <c r="HM194" s="50"/>
      <c r="HN194" s="50"/>
      <c r="HO194" s="50"/>
      <c r="HP194" s="50"/>
      <c r="HQ194" s="50"/>
      <c r="HR194" s="50"/>
      <c r="HS194" s="50"/>
      <c r="HT194" s="50"/>
      <c r="HU194" s="50"/>
      <c r="HV194" s="50"/>
      <c r="HW194" s="50"/>
      <c r="HX194" s="50"/>
      <c r="HY194" s="50"/>
      <c r="HZ194" s="50"/>
      <c r="IA194" s="50"/>
      <c r="IB194" s="50"/>
      <c r="IC194" s="50"/>
      <c r="ID194" s="50"/>
      <c r="IE194" s="50"/>
      <c r="IF194" s="50"/>
      <c r="IG194" s="50"/>
      <c r="IH194" s="50"/>
      <c r="II194" s="50"/>
      <c r="IJ194" s="50"/>
      <c r="IK194" s="50"/>
      <c r="IL194" s="50"/>
      <c r="IM194" s="50"/>
      <c r="IN194" s="50"/>
      <c r="IO194" s="50"/>
      <c r="IP194" s="50"/>
      <c r="IQ194" s="50"/>
      <c r="IR194" s="50"/>
      <c r="IS194" s="50"/>
      <c r="IT194" s="50"/>
      <c r="IU194" s="50"/>
      <c r="IV194" s="50"/>
      <c r="IW194" s="50"/>
      <c r="IX194" s="50"/>
      <c r="IY194" s="50"/>
      <c r="IZ194" s="50"/>
      <c r="JA194" s="50"/>
      <c r="JB194" s="50"/>
      <c r="JC194" s="50"/>
      <c r="JD194" s="50"/>
      <c r="JE194" s="50"/>
      <c r="JF194" s="50"/>
      <c r="JG194" s="50"/>
      <c r="JH194" s="50"/>
      <c r="JI194" s="50"/>
      <c r="JJ194" s="50"/>
      <c r="JK194" s="50"/>
      <c r="JL194" s="50"/>
      <c r="JM194" s="50"/>
      <c r="JN194" s="50"/>
      <c r="JO194" s="50"/>
      <c r="JP194" s="50"/>
      <c r="JQ194" s="50"/>
      <c r="JR194" s="50"/>
      <c r="JS194" s="50"/>
      <c r="JT194" s="50"/>
      <c r="JU194" s="50"/>
      <c r="JV194" s="50"/>
      <c r="JW194" s="50"/>
      <c r="JX194" s="50"/>
      <c r="JY194" s="50"/>
      <c r="JZ194" s="50"/>
      <c r="KA194" s="50"/>
      <c r="KB194" s="50"/>
      <c r="KC194" s="50"/>
      <c r="KD194" s="50"/>
      <c r="KE194" s="50"/>
      <c r="KF194" s="50"/>
      <c r="KG194" s="50"/>
      <c r="KH194" s="50"/>
      <c r="KI194" s="50"/>
      <c r="KJ194" s="50"/>
      <c r="KK194" s="50"/>
      <c r="KL194" s="50"/>
      <c r="KM194" s="50"/>
      <c r="KN194" s="50"/>
      <c r="KO194" s="50"/>
      <c r="KP194" s="50"/>
      <c r="KQ194" s="50"/>
      <c r="KR194" s="50"/>
      <c r="KS194" s="50"/>
      <c r="KT194" s="50"/>
      <c r="KU194" s="50"/>
      <c r="KV194" s="50"/>
      <c r="KW194" s="50"/>
      <c r="KX194" s="50"/>
      <c r="KY194" s="50"/>
      <c r="KZ194" s="50"/>
      <c r="LA194" s="50"/>
      <c r="LB194" s="50"/>
      <c r="LC194" s="50"/>
      <c r="LD194" s="50"/>
      <c r="LE194" s="50"/>
      <c r="LF194" s="50"/>
      <c r="LG194" s="50"/>
      <c r="LH194" s="50"/>
      <c r="LI194" s="50"/>
      <c r="LJ194" s="50"/>
      <c r="LK194" s="50"/>
      <c r="LL194" s="50"/>
      <c r="LM194" s="50"/>
      <c r="LN194" s="50"/>
      <c r="LO194" s="50"/>
      <c r="LP194" s="50"/>
      <c r="LQ194" s="50"/>
      <c r="LR194" s="50"/>
      <c r="LS194" s="50"/>
      <c r="LT194" s="50"/>
      <c r="LU194" s="50"/>
      <c r="LV194" s="50"/>
      <c r="LW194" s="50"/>
      <c r="LX194" s="50"/>
      <c r="LY194" s="50"/>
      <c r="LZ194" s="50"/>
      <c r="MA194" s="50"/>
      <c r="MB194" s="50"/>
      <c r="MC194" s="50"/>
      <c r="MD194" s="50"/>
      <c r="ME194" s="50"/>
      <c r="MF194" s="50"/>
      <c r="MG194" s="50"/>
      <c r="MH194" s="50"/>
      <c r="MI194" s="50"/>
      <c r="MJ194" s="50"/>
      <c r="MK194" s="50"/>
      <c r="ML194" s="50"/>
      <c r="MM194" s="50"/>
      <c r="MN194" s="50"/>
      <c r="MO194" s="50"/>
      <c r="MP194" s="50"/>
      <c r="MQ194" s="50"/>
      <c r="MR194" s="50"/>
      <c r="MS194" s="50"/>
      <c r="MT194" s="50"/>
      <c r="MU194" s="50"/>
      <c r="MV194" s="50"/>
      <c r="MW194" s="50"/>
      <c r="MX194" s="50"/>
      <c r="MY194" s="50"/>
      <c r="MZ194" s="50"/>
      <c r="NA194" s="50"/>
      <c r="NB194" s="50"/>
      <c r="NC194" s="50"/>
      <c r="ND194" s="50"/>
      <c r="NE194" s="50"/>
      <c r="NF194" s="50"/>
      <c r="NG194" s="50"/>
      <c r="NH194" s="50"/>
      <c r="NI194" s="50"/>
      <c r="NJ194" s="50"/>
      <c r="NK194" s="50"/>
      <c r="NL194" s="50"/>
      <c r="NM194" s="50"/>
      <c r="NN194" s="50"/>
      <c r="NO194" s="50"/>
      <c r="NP194" s="50"/>
      <c r="NQ194" s="50"/>
      <c r="NR194" s="50"/>
      <c r="NS194" s="50"/>
      <c r="NT194" s="50"/>
      <c r="NU194" s="50"/>
      <c r="NV194" s="50"/>
      <c r="NW194" s="50"/>
      <c r="NX194" s="50"/>
      <c r="NY194" s="50"/>
      <c r="NZ194" s="50"/>
      <c r="OA194" s="50"/>
      <c r="OB194" s="50"/>
      <c r="OC194" s="50"/>
      <c r="OD194" s="50"/>
      <c r="OE194" s="50"/>
      <c r="OF194" s="50"/>
      <c r="OG194" s="50"/>
      <c r="OH194" s="50"/>
      <c r="OI194" s="50"/>
      <c r="OJ194" s="50"/>
      <c r="OK194" s="50"/>
      <c r="OL194" s="50"/>
      <c r="OM194" s="50"/>
      <c r="ON194" s="50"/>
      <c r="OO194" s="50"/>
      <c r="OP194" s="50"/>
      <c r="OQ194" s="50"/>
      <c r="OR194" s="50"/>
      <c r="OS194" s="50"/>
      <c r="OT194" s="50"/>
      <c r="OU194" s="50"/>
      <c r="OV194" s="50"/>
      <c r="OW194" s="50"/>
      <c r="OX194" s="50"/>
      <c r="OY194" s="50"/>
      <c r="OZ194" s="50"/>
      <c r="PA194" s="50"/>
      <c r="PB194" s="50"/>
      <c r="PC194" s="50"/>
      <c r="PD194" s="50"/>
      <c r="PE194" s="50"/>
      <c r="PF194" s="50"/>
      <c r="PG194" s="50"/>
      <c r="PH194" s="50"/>
      <c r="PI194" s="50"/>
      <c r="PJ194" s="50"/>
      <c r="PK194" s="50"/>
      <c r="PL194" s="50"/>
      <c r="PM194" s="50"/>
      <c r="PN194" s="50"/>
      <c r="PO194" s="50"/>
      <c r="PP194" s="50"/>
      <c r="PQ194" s="50"/>
      <c r="PR194" s="50"/>
      <c r="PS194" s="50"/>
      <c r="PT194" s="50"/>
      <c r="PU194" s="50"/>
      <c r="PV194" s="50"/>
      <c r="PW194" s="50"/>
      <c r="PX194" s="50"/>
      <c r="PY194" s="50"/>
      <c r="PZ194" s="50"/>
      <c r="QA194" s="50"/>
      <c r="QB194" s="50"/>
      <c r="QC194" s="50"/>
      <c r="QD194" s="50"/>
      <c r="QE194" s="50"/>
      <c r="QF194" s="50"/>
      <c r="QG194" s="50"/>
      <c r="QH194" s="50"/>
      <c r="QI194" s="50"/>
      <c r="QJ194" s="50"/>
      <c r="QK194" s="50"/>
      <c r="QL194" s="50"/>
      <c r="QM194" s="50"/>
      <c r="QN194" s="50"/>
      <c r="QO194" s="50"/>
      <c r="QP194" s="50"/>
      <c r="QQ194" s="50"/>
      <c r="QR194" s="50"/>
      <c r="QS194" s="50"/>
      <c r="QT194" s="50"/>
      <c r="QU194" s="50"/>
      <c r="QV194" s="50"/>
      <c r="QW194" s="50"/>
      <c r="QX194" s="50"/>
      <c r="QY194" s="50"/>
      <c r="QZ194" s="50"/>
      <c r="RA194" s="50"/>
      <c r="RB194" s="50"/>
      <c r="RC194" s="50"/>
      <c r="RD194" s="50"/>
      <c r="RE194" s="50"/>
      <c r="RF194" s="50"/>
      <c r="RG194" s="50"/>
      <c r="RH194" s="50"/>
      <c r="RI194" s="50"/>
      <c r="RJ194" s="50"/>
      <c r="RK194" s="50"/>
      <c r="RL194" s="50"/>
      <c r="RM194" s="50"/>
      <c r="RN194" s="50"/>
      <c r="RO194" s="50"/>
      <c r="RP194" s="50"/>
      <c r="RQ194" s="50"/>
      <c r="RR194" s="50"/>
      <c r="RS194" s="50"/>
      <c r="RT194" s="50"/>
      <c r="RU194" s="50"/>
      <c r="RV194" s="50"/>
      <c r="RW194" s="50"/>
      <c r="RX194" s="50"/>
      <c r="RY194" s="50"/>
      <c r="RZ194" s="50"/>
      <c r="SA194" s="50"/>
      <c r="SB194" s="50"/>
      <c r="SC194" s="50"/>
      <c r="SD194" s="50"/>
      <c r="SE194" s="50"/>
      <c r="SF194" s="50"/>
      <c r="SG194" s="50"/>
      <c r="SH194" s="50"/>
      <c r="SI194" s="50"/>
      <c r="SJ194" s="50"/>
      <c r="SK194" s="50"/>
      <c r="SL194" s="50"/>
      <c r="SM194" s="50"/>
      <c r="SN194" s="50"/>
      <c r="SO194" s="50"/>
      <c r="SP194" s="50"/>
      <c r="SQ194" s="50"/>
      <c r="SR194" s="50"/>
      <c r="SS194" s="50"/>
      <c r="ST194" s="50"/>
      <c r="SU194" s="50"/>
      <c r="SV194" s="50"/>
      <c r="SW194" s="50"/>
      <c r="SX194" s="50"/>
      <c r="SY194" s="50"/>
      <c r="SZ194" s="50"/>
      <c r="TA194" s="50"/>
      <c r="TB194" s="50"/>
      <c r="TC194" s="50"/>
      <c r="TD194" s="50"/>
      <c r="TE194" s="50"/>
      <c r="TF194" s="50"/>
      <c r="TG194" s="50"/>
      <c r="TH194" s="50"/>
      <c r="TI194" s="50"/>
      <c r="TJ194" s="50"/>
      <c r="TK194" s="50"/>
      <c r="TL194" s="50"/>
      <c r="TM194" s="50"/>
      <c r="TN194" s="50"/>
      <c r="TO194" s="50"/>
      <c r="TP194" s="50"/>
      <c r="TQ194" s="50"/>
      <c r="TR194" s="50"/>
      <c r="TS194" s="50"/>
      <c r="TT194" s="50"/>
      <c r="TU194" s="50"/>
      <c r="TV194" s="50"/>
      <c r="TW194" s="50"/>
      <c r="TX194" s="50"/>
      <c r="TY194" s="50"/>
      <c r="TZ194" s="50"/>
      <c r="UA194" s="50"/>
      <c r="UB194" s="50"/>
      <c r="UC194" s="50"/>
      <c r="UD194" s="50"/>
      <c r="UE194" s="50"/>
      <c r="UF194" s="50"/>
      <c r="UG194" s="50"/>
      <c r="UH194" s="50"/>
      <c r="UI194" s="50"/>
      <c r="UJ194" s="50"/>
      <c r="UK194" s="50"/>
      <c r="UL194" s="50"/>
      <c r="UM194" s="50"/>
      <c r="UN194" s="50"/>
      <c r="UO194" s="50"/>
      <c r="UP194" s="50"/>
      <c r="UQ194" s="50"/>
      <c r="UR194" s="50"/>
      <c r="US194" s="50"/>
      <c r="UT194" s="50"/>
      <c r="UU194" s="50"/>
      <c r="UV194" s="50"/>
      <c r="UW194" s="50"/>
      <c r="UX194" s="50"/>
      <c r="UY194" s="50"/>
      <c r="UZ194" s="50"/>
      <c r="VA194" s="50"/>
      <c r="VB194" s="50"/>
      <c r="VC194" s="50"/>
      <c r="VD194" s="50"/>
      <c r="VE194" s="50"/>
      <c r="VF194" s="50"/>
      <c r="VG194" s="50"/>
      <c r="VH194" s="50"/>
      <c r="VI194" s="50"/>
      <c r="VJ194" s="50"/>
      <c r="VK194" s="50"/>
      <c r="VL194" s="50"/>
      <c r="VM194" s="50"/>
      <c r="VN194" s="50"/>
      <c r="VO194" s="50"/>
      <c r="VP194" s="50"/>
      <c r="VQ194" s="50"/>
      <c r="VR194" s="50"/>
      <c r="VS194" s="50"/>
      <c r="VT194" s="50"/>
      <c r="VU194" s="50"/>
      <c r="VV194" s="50"/>
      <c r="VW194" s="50"/>
      <c r="VX194" s="50"/>
      <c r="VY194" s="50"/>
      <c r="VZ194" s="50"/>
      <c r="WA194" s="50"/>
      <c r="WB194" s="50"/>
      <c r="WC194" s="50"/>
      <c r="WD194" s="50"/>
      <c r="WE194" s="50"/>
      <c r="WF194" s="50"/>
      <c r="WG194" s="50"/>
      <c r="WH194" s="50"/>
      <c r="WI194" s="50"/>
      <c r="WJ194" s="50"/>
      <c r="WK194" s="50"/>
      <c r="WL194" s="50"/>
      <c r="WM194" s="50"/>
      <c r="WN194" s="50"/>
      <c r="WO194" s="50"/>
      <c r="WP194" s="50"/>
      <c r="WQ194" s="50"/>
      <c r="WR194" s="50"/>
      <c r="WS194" s="50"/>
      <c r="WT194" s="50"/>
      <c r="WU194" s="50"/>
      <c r="WV194" s="50"/>
      <c r="WW194" s="50"/>
      <c r="WX194" s="50"/>
      <c r="WY194" s="50"/>
      <c r="WZ194" s="50"/>
      <c r="XA194" s="50"/>
      <c r="XB194" s="50"/>
      <c r="XC194" s="50"/>
      <c r="XD194" s="50"/>
      <c r="XE194" s="50"/>
      <c r="XF194" s="50"/>
      <c r="XG194" s="50"/>
      <c r="XH194" s="50"/>
      <c r="XI194" s="50"/>
      <c r="XJ194" s="50"/>
      <c r="XK194" s="50"/>
      <c r="XL194" s="50"/>
      <c r="XM194" s="50"/>
      <c r="XN194" s="50"/>
      <c r="XO194" s="50"/>
      <c r="XP194" s="50"/>
      <c r="XQ194" s="50"/>
      <c r="XR194" s="50"/>
      <c r="XS194" s="50"/>
      <c r="XT194" s="50"/>
      <c r="XU194" s="50"/>
      <c r="XV194" s="50"/>
      <c r="XW194" s="50"/>
      <c r="XX194" s="50"/>
      <c r="XY194" s="50"/>
      <c r="XZ194" s="50"/>
      <c r="YA194" s="50"/>
      <c r="YB194" s="50"/>
      <c r="YC194" s="50"/>
      <c r="YD194" s="50"/>
      <c r="YE194" s="50"/>
      <c r="YF194" s="50"/>
      <c r="YG194" s="50"/>
      <c r="YH194" s="50"/>
      <c r="YI194" s="50"/>
      <c r="YJ194" s="50"/>
      <c r="YK194" s="50"/>
      <c r="YL194" s="50"/>
      <c r="YM194" s="50"/>
      <c r="YN194" s="50"/>
      <c r="YO194" s="50"/>
      <c r="YP194" s="50"/>
      <c r="YQ194" s="50"/>
      <c r="YR194" s="50"/>
      <c r="YS194" s="50"/>
      <c r="YT194" s="50"/>
      <c r="YU194" s="50"/>
      <c r="YV194" s="50"/>
      <c r="YW194" s="50"/>
      <c r="YX194" s="50"/>
      <c r="YY194" s="50"/>
      <c r="YZ194" s="50"/>
      <c r="ZA194" s="50"/>
      <c r="ZB194" s="50"/>
      <c r="ZC194" s="50"/>
      <c r="ZD194" s="50"/>
      <c r="ZE194" s="50"/>
      <c r="ZF194" s="50"/>
      <c r="ZG194" s="50"/>
      <c r="ZH194" s="50"/>
      <c r="ZI194" s="50"/>
      <c r="ZJ194" s="50"/>
      <c r="ZK194" s="50"/>
      <c r="ZL194" s="50"/>
      <c r="ZM194" s="50"/>
      <c r="ZN194" s="50"/>
      <c r="ZO194" s="50"/>
      <c r="ZP194" s="50"/>
      <c r="ZQ194" s="50"/>
      <c r="ZR194" s="50"/>
      <c r="ZS194" s="50"/>
      <c r="ZT194" s="50"/>
      <c r="ZU194" s="50"/>
      <c r="ZV194" s="50"/>
      <c r="ZW194" s="50"/>
      <c r="ZX194" s="50"/>
      <c r="ZY194" s="50"/>
      <c r="ZZ194" s="50"/>
      <c r="AAA194" s="50"/>
      <c r="AAB194" s="50"/>
      <c r="AAC194" s="50"/>
      <c r="AAD194" s="50"/>
      <c r="AAE194" s="50"/>
      <c r="AAF194" s="50"/>
      <c r="AAG194" s="50"/>
      <c r="AAH194" s="50"/>
      <c r="AAI194" s="50"/>
      <c r="AAJ194" s="50"/>
      <c r="AAK194" s="50"/>
      <c r="AAL194" s="50"/>
      <c r="AAM194" s="50"/>
      <c r="AAN194" s="50"/>
      <c r="AAO194" s="50"/>
      <c r="AAP194" s="50"/>
      <c r="AAQ194" s="50"/>
      <c r="AAR194" s="50"/>
      <c r="AAS194" s="50"/>
      <c r="AAT194" s="50"/>
      <c r="AAU194" s="50"/>
      <c r="AAV194" s="50"/>
      <c r="AAW194" s="50"/>
      <c r="AAX194" s="50"/>
      <c r="AAY194" s="50"/>
      <c r="AAZ194" s="50"/>
      <c r="ABA194" s="50"/>
      <c r="ABB194" s="50"/>
    </row>
    <row r="195" spans="1:731" x14ac:dyDescent="0.2">
      <c r="A195" s="142"/>
      <c r="B195" s="142"/>
      <c r="C195" s="142"/>
      <c r="D195" s="142"/>
      <c r="E195" s="142"/>
      <c r="F195" s="142"/>
      <c r="G195" s="156"/>
      <c r="H195" s="142"/>
      <c r="I195" s="142"/>
      <c r="J195" s="142"/>
      <c r="K195" s="142"/>
      <c r="L195" s="142"/>
      <c r="M195" s="142"/>
      <c r="N195" s="142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50"/>
      <c r="DP195" s="50"/>
      <c r="DQ195" s="50"/>
      <c r="DR195" s="50"/>
      <c r="DS195" s="50"/>
      <c r="DT195" s="50"/>
      <c r="DU195" s="50"/>
      <c r="DV195" s="50"/>
      <c r="DW195" s="50"/>
      <c r="DX195" s="50"/>
      <c r="DY195" s="50"/>
      <c r="DZ195" s="50"/>
      <c r="EA195" s="50"/>
      <c r="EB195" s="50"/>
      <c r="EC195" s="50"/>
      <c r="ED195" s="50"/>
      <c r="EE195" s="50"/>
      <c r="EF195" s="50"/>
      <c r="EG195" s="50"/>
      <c r="EH195" s="50"/>
      <c r="EI195" s="50"/>
      <c r="EJ195" s="50"/>
      <c r="EK195" s="50"/>
      <c r="EL195" s="50"/>
      <c r="EM195" s="50"/>
      <c r="EN195" s="50"/>
      <c r="EO195" s="50"/>
      <c r="EP195" s="50"/>
      <c r="EQ195" s="50"/>
      <c r="ER195" s="50"/>
      <c r="ES195" s="50"/>
      <c r="ET195" s="50"/>
      <c r="EU195" s="50"/>
      <c r="EV195" s="50"/>
      <c r="EW195" s="50"/>
      <c r="EX195" s="50"/>
      <c r="EY195" s="50"/>
      <c r="EZ195" s="50"/>
      <c r="FA195" s="50"/>
      <c r="FB195" s="50"/>
      <c r="FC195" s="50"/>
      <c r="FD195" s="50"/>
      <c r="FE195" s="50"/>
      <c r="FF195" s="50"/>
      <c r="FG195" s="50"/>
      <c r="FH195" s="50"/>
      <c r="FI195" s="50"/>
      <c r="FJ195" s="50"/>
      <c r="FK195" s="50"/>
      <c r="FL195" s="50"/>
      <c r="FM195" s="50"/>
      <c r="FN195" s="50"/>
      <c r="FO195" s="50"/>
      <c r="FP195" s="50"/>
      <c r="FQ195" s="50"/>
      <c r="FR195" s="50"/>
      <c r="FS195" s="50"/>
      <c r="FT195" s="50"/>
      <c r="FU195" s="50"/>
      <c r="FV195" s="50"/>
      <c r="FW195" s="50"/>
      <c r="FX195" s="50"/>
      <c r="FY195" s="50"/>
      <c r="FZ195" s="50"/>
      <c r="GA195" s="50"/>
      <c r="GB195" s="50"/>
      <c r="GC195" s="50"/>
      <c r="GD195" s="50"/>
      <c r="GE195" s="50"/>
      <c r="GF195" s="50"/>
      <c r="GG195" s="50"/>
      <c r="GH195" s="50"/>
      <c r="GI195" s="50"/>
      <c r="GJ195" s="50"/>
      <c r="GK195" s="50"/>
      <c r="GL195" s="50"/>
      <c r="GM195" s="50"/>
      <c r="GN195" s="50"/>
      <c r="GO195" s="50"/>
      <c r="GP195" s="50"/>
      <c r="GQ195" s="50"/>
      <c r="GR195" s="50"/>
      <c r="GS195" s="50"/>
      <c r="GT195" s="50"/>
      <c r="GU195" s="50"/>
      <c r="GV195" s="50"/>
      <c r="GW195" s="50"/>
      <c r="GX195" s="50"/>
      <c r="GY195" s="50"/>
      <c r="GZ195" s="50"/>
      <c r="HA195" s="50"/>
      <c r="HB195" s="50"/>
      <c r="HC195" s="50"/>
      <c r="HD195" s="50"/>
      <c r="HE195" s="50"/>
      <c r="HF195" s="50"/>
      <c r="HG195" s="50"/>
      <c r="HH195" s="50"/>
      <c r="HI195" s="50"/>
      <c r="HJ195" s="50"/>
      <c r="HK195" s="50"/>
      <c r="HL195" s="50"/>
      <c r="HM195" s="50"/>
      <c r="HN195" s="50"/>
      <c r="HO195" s="50"/>
      <c r="HP195" s="50"/>
      <c r="HQ195" s="50"/>
      <c r="HR195" s="50"/>
      <c r="HS195" s="50"/>
      <c r="HT195" s="50"/>
      <c r="HU195" s="50"/>
      <c r="HV195" s="50"/>
      <c r="HW195" s="50"/>
      <c r="HX195" s="50"/>
      <c r="HY195" s="50"/>
      <c r="HZ195" s="50"/>
      <c r="IA195" s="50"/>
      <c r="IB195" s="50"/>
      <c r="IC195" s="50"/>
      <c r="ID195" s="50"/>
      <c r="IE195" s="50"/>
      <c r="IF195" s="50"/>
      <c r="IG195" s="50"/>
      <c r="IH195" s="50"/>
      <c r="II195" s="50"/>
      <c r="IJ195" s="50"/>
      <c r="IK195" s="50"/>
      <c r="IL195" s="50"/>
      <c r="IM195" s="50"/>
      <c r="IN195" s="50"/>
      <c r="IO195" s="50"/>
      <c r="IP195" s="50"/>
      <c r="IQ195" s="50"/>
      <c r="IR195" s="50"/>
      <c r="IS195" s="50"/>
      <c r="IT195" s="50"/>
      <c r="IU195" s="50"/>
      <c r="IV195" s="50"/>
      <c r="IW195" s="50"/>
      <c r="IX195" s="50"/>
      <c r="IY195" s="50"/>
      <c r="IZ195" s="50"/>
      <c r="JA195" s="50"/>
      <c r="JB195" s="50"/>
      <c r="JC195" s="50"/>
      <c r="JD195" s="50"/>
      <c r="JE195" s="50"/>
      <c r="JF195" s="50"/>
      <c r="JG195" s="50"/>
      <c r="JH195" s="50"/>
      <c r="JI195" s="50"/>
      <c r="JJ195" s="50"/>
      <c r="JK195" s="50"/>
      <c r="JL195" s="50"/>
      <c r="JM195" s="50"/>
      <c r="JN195" s="50"/>
      <c r="JO195" s="50"/>
      <c r="JP195" s="50"/>
      <c r="JQ195" s="50"/>
      <c r="JR195" s="50"/>
      <c r="JS195" s="50"/>
      <c r="JT195" s="50"/>
      <c r="JU195" s="50"/>
      <c r="JV195" s="50"/>
      <c r="JW195" s="50"/>
      <c r="JX195" s="50"/>
      <c r="JY195" s="50"/>
      <c r="JZ195" s="50"/>
      <c r="KA195" s="50"/>
      <c r="KB195" s="50"/>
      <c r="KC195" s="50"/>
      <c r="KD195" s="50"/>
      <c r="KE195" s="50"/>
      <c r="KF195" s="50"/>
      <c r="KG195" s="50"/>
      <c r="KH195" s="50"/>
      <c r="KI195" s="50"/>
      <c r="KJ195" s="50"/>
      <c r="KK195" s="50"/>
      <c r="KL195" s="50"/>
      <c r="KM195" s="50"/>
      <c r="KN195" s="50"/>
      <c r="KO195" s="50"/>
      <c r="KP195" s="50"/>
      <c r="KQ195" s="50"/>
      <c r="KR195" s="50"/>
      <c r="KS195" s="50"/>
      <c r="KT195" s="50"/>
      <c r="KU195" s="50"/>
      <c r="KV195" s="50"/>
      <c r="KW195" s="50"/>
      <c r="KX195" s="50"/>
      <c r="KY195" s="50"/>
      <c r="KZ195" s="50"/>
      <c r="LA195" s="50"/>
      <c r="LB195" s="50"/>
      <c r="LC195" s="50"/>
      <c r="LD195" s="50"/>
      <c r="LE195" s="50"/>
      <c r="LF195" s="50"/>
      <c r="LG195" s="50"/>
      <c r="LH195" s="50"/>
      <c r="LI195" s="50"/>
      <c r="LJ195" s="50"/>
      <c r="LK195" s="50"/>
      <c r="LL195" s="50"/>
      <c r="LM195" s="50"/>
      <c r="LN195" s="50"/>
      <c r="LO195" s="50"/>
      <c r="LP195" s="50"/>
      <c r="LQ195" s="50"/>
      <c r="LR195" s="50"/>
      <c r="LS195" s="50"/>
      <c r="LT195" s="50"/>
      <c r="LU195" s="50"/>
      <c r="LV195" s="50"/>
      <c r="LW195" s="50"/>
      <c r="LX195" s="50"/>
      <c r="LY195" s="50"/>
      <c r="LZ195" s="50"/>
      <c r="MA195" s="50"/>
      <c r="MB195" s="50"/>
      <c r="MC195" s="50"/>
      <c r="MD195" s="50"/>
      <c r="ME195" s="50"/>
      <c r="MF195" s="50"/>
      <c r="MG195" s="50"/>
      <c r="MH195" s="50"/>
      <c r="MI195" s="50"/>
      <c r="MJ195" s="50"/>
      <c r="MK195" s="50"/>
      <c r="ML195" s="50"/>
      <c r="MM195" s="50"/>
      <c r="MN195" s="50"/>
      <c r="MO195" s="50"/>
      <c r="MP195" s="50"/>
      <c r="MQ195" s="50"/>
      <c r="MR195" s="50"/>
      <c r="MS195" s="50"/>
      <c r="MT195" s="50"/>
      <c r="MU195" s="50"/>
      <c r="MV195" s="50"/>
      <c r="MW195" s="50"/>
      <c r="MX195" s="50"/>
      <c r="MY195" s="50"/>
      <c r="MZ195" s="50"/>
      <c r="NA195" s="50"/>
      <c r="NB195" s="50"/>
      <c r="NC195" s="50"/>
      <c r="ND195" s="50"/>
      <c r="NE195" s="50"/>
      <c r="NF195" s="50"/>
      <c r="NG195" s="50"/>
      <c r="NH195" s="50"/>
      <c r="NI195" s="50"/>
      <c r="NJ195" s="50"/>
      <c r="NK195" s="50"/>
      <c r="NL195" s="50"/>
      <c r="NM195" s="50"/>
      <c r="NN195" s="50"/>
      <c r="NO195" s="50"/>
      <c r="NP195" s="50"/>
      <c r="NQ195" s="50"/>
      <c r="NR195" s="50"/>
      <c r="NS195" s="50"/>
      <c r="NT195" s="50"/>
      <c r="NU195" s="50"/>
      <c r="NV195" s="50"/>
      <c r="NW195" s="50"/>
      <c r="NX195" s="50"/>
      <c r="NY195" s="50"/>
      <c r="NZ195" s="50"/>
      <c r="OA195" s="50"/>
      <c r="OB195" s="50"/>
      <c r="OC195" s="50"/>
      <c r="OD195" s="50"/>
      <c r="OE195" s="50"/>
      <c r="OF195" s="50"/>
      <c r="OG195" s="50"/>
      <c r="OH195" s="50"/>
      <c r="OI195" s="50"/>
      <c r="OJ195" s="50"/>
      <c r="OK195" s="50"/>
      <c r="OL195" s="50"/>
      <c r="OM195" s="50"/>
      <c r="ON195" s="50"/>
      <c r="OO195" s="50"/>
      <c r="OP195" s="50"/>
      <c r="OQ195" s="50"/>
      <c r="OR195" s="50"/>
      <c r="OS195" s="50"/>
      <c r="OT195" s="50"/>
      <c r="OU195" s="50"/>
      <c r="OV195" s="50"/>
      <c r="OW195" s="50"/>
      <c r="OX195" s="50"/>
      <c r="OY195" s="50"/>
      <c r="OZ195" s="50"/>
      <c r="PA195" s="50"/>
      <c r="PB195" s="50"/>
      <c r="PC195" s="50"/>
      <c r="PD195" s="50"/>
      <c r="PE195" s="50"/>
      <c r="PF195" s="50"/>
      <c r="PG195" s="50"/>
      <c r="PH195" s="50"/>
      <c r="PI195" s="50"/>
      <c r="PJ195" s="50"/>
      <c r="PK195" s="50"/>
      <c r="PL195" s="50"/>
      <c r="PM195" s="50"/>
      <c r="PN195" s="50"/>
      <c r="PO195" s="50"/>
      <c r="PP195" s="50"/>
      <c r="PQ195" s="50"/>
      <c r="PR195" s="50"/>
      <c r="PS195" s="50"/>
      <c r="PT195" s="50"/>
      <c r="PU195" s="50"/>
      <c r="PV195" s="50"/>
      <c r="PW195" s="50"/>
      <c r="PX195" s="50"/>
      <c r="PY195" s="50"/>
      <c r="PZ195" s="50"/>
      <c r="QA195" s="50"/>
      <c r="QB195" s="50"/>
      <c r="QC195" s="50"/>
      <c r="QD195" s="50"/>
      <c r="QE195" s="50"/>
      <c r="QF195" s="50"/>
      <c r="QG195" s="50"/>
      <c r="QH195" s="50"/>
      <c r="QI195" s="50"/>
      <c r="QJ195" s="50"/>
      <c r="QK195" s="50"/>
      <c r="QL195" s="50"/>
      <c r="QM195" s="50"/>
      <c r="QN195" s="50"/>
      <c r="QO195" s="50"/>
      <c r="QP195" s="50"/>
      <c r="QQ195" s="50"/>
      <c r="QR195" s="50"/>
      <c r="QS195" s="50"/>
      <c r="QT195" s="50"/>
      <c r="QU195" s="50"/>
      <c r="QV195" s="50"/>
      <c r="QW195" s="50"/>
      <c r="QX195" s="50"/>
      <c r="QY195" s="50"/>
      <c r="QZ195" s="50"/>
      <c r="RA195" s="50"/>
      <c r="RB195" s="50"/>
      <c r="RC195" s="50"/>
      <c r="RD195" s="50"/>
      <c r="RE195" s="50"/>
      <c r="RF195" s="50"/>
      <c r="RG195" s="50"/>
      <c r="RH195" s="50"/>
      <c r="RI195" s="50"/>
      <c r="RJ195" s="50"/>
      <c r="RK195" s="50"/>
      <c r="RL195" s="50"/>
      <c r="RM195" s="50"/>
      <c r="RN195" s="50"/>
      <c r="RO195" s="50"/>
      <c r="RP195" s="50"/>
      <c r="RQ195" s="50"/>
      <c r="RR195" s="50"/>
      <c r="RS195" s="50"/>
      <c r="RT195" s="50"/>
      <c r="RU195" s="50"/>
      <c r="RV195" s="50"/>
      <c r="RW195" s="50"/>
      <c r="RX195" s="50"/>
      <c r="RY195" s="50"/>
      <c r="RZ195" s="50"/>
      <c r="SA195" s="50"/>
      <c r="SB195" s="50"/>
      <c r="SC195" s="50"/>
      <c r="SD195" s="50"/>
      <c r="SE195" s="50"/>
      <c r="SF195" s="50"/>
      <c r="SG195" s="50"/>
      <c r="SH195" s="50"/>
      <c r="SI195" s="50"/>
      <c r="SJ195" s="50"/>
      <c r="SK195" s="50"/>
      <c r="SL195" s="50"/>
      <c r="SM195" s="50"/>
      <c r="SN195" s="50"/>
      <c r="SO195" s="50"/>
      <c r="SP195" s="50"/>
      <c r="SQ195" s="50"/>
      <c r="SR195" s="50"/>
      <c r="SS195" s="50"/>
      <c r="ST195" s="50"/>
      <c r="SU195" s="50"/>
      <c r="SV195" s="50"/>
      <c r="SW195" s="50"/>
      <c r="SX195" s="50"/>
      <c r="SY195" s="50"/>
      <c r="SZ195" s="50"/>
      <c r="TA195" s="50"/>
      <c r="TB195" s="50"/>
      <c r="TC195" s="50"/>
      <c r="TD195" s="50"/>
      <c r="TE195" s="50"/>
      <c r="TF195" s="50"/>
      <c r="TG195" s="50"/>
      <c r="TH195" s="50"/>
      <c r="TI195" s="50"/>
      <c r="TJ195" s="50"/>
      <c r="TK195" s="50"/>
      <c r="TL195" s="50"/>
      <c r="TM195" s="50"/>
      <c r="TN195" s="50"/>
      <c r="TO195" s="50"/>
      <c r="TP195" s="50"/>
      <c r="TQ195" s="50"/>
      <c r="TR195" s="50"/>
      <c r="TS195" s="50"/>
      <c r="TT195" s="50"/>
      <c r="TU195" s="50"/>
      <c r="TV195" s="50"/>
      <c r="TW195" s="50"/>
      <c r="TX195" s="50"/>
      <c r="TY195" s="50"/>
      <c r="TZ195" s="50"/>
      <c r="UA195" s="50"/>
      <c r="UB195" s="50"/>
      <c r="UC195" s="50"/>
      <c r="UD195" s="50"/>
      <c r="UE195" s="50"/>
      <c r="UF195" s="50"/>
      <c r="UG195" s="50"/>
      <c r="UH195" s="50"/>
      <c r="UI195" s="50"/>
      <c r="UJ195" s="50"/>
      <c r="UK195" s="50"/>
      <c r="UL195" s="50"/>
      <c r="UM195" s="50"/>
      <c r="UN195" s="50"/>
      <c r="UO195" s="50"/>
      <c r="UP195" s="50"/>
      <c r="UQ195" s="50"/>
      <c r="UR195" s="50"/>
      <c r="US195" s="50"/>
      <c r="UT195" s="50"/>
      <c r="UU195" s="50"/>
      <c r="UV195" s="50"/>
      <c r="UW195" s="50"/>
      <c r="UX195" s="50"/>
      <c r="UY195" s="50"/>
      <c r="UZ195" s="50"/>
      <c r="VA195" s="50"/>
      <c r="VB195" s="50"/>
      <c r="VC195" s="50"/>
      <c r="VD195" s="50"/>
      <c r="VE195" s="50"/>
      <c r="VF195" s="50"/>
      <c r="VG195" s="50"/>
      <c r="VH195" s="50"/>
      <c r="VI195" s="50"/>
      <c r="VJ195" s="50"/>
      <c r="VK195" s="50"/>
      <c r="VL195" s="50"/>
      <c r="VM195" s="50"/>
      <c r="VN195" s="50"/>
      <c r="VO195" s="50"/>
      <c r="VP195" s="50"/>
      <c r="VQ195" s="50"/>
      <c r="VR195" s="50"/>
      <c r="VS195" s="50"/>
      <c r="VT195" s="50"/>
      <c r="VU195" s="50"/>
      <c r="VV195" s="50"/>
      <c r="VW195" s="50"/>
      <c r="VX195" s="50"/>
      <c r="VY195" s="50"/>
      <c r="VZ195" s="50"/>
      <c r="WA195" s="50"/>
      <c r="WB195" s="50"/>
      <c r="WC195" s="50"/>
      <c r="WD195" s="50"/>
      <c r="WE195" s="50"/>
      <c r="WF195" s="50"/>
      <c r="WG195" s="50"/>
      <c r="WH195" s="50"/>
      <c r="WI195" s="50"/>
      <c r="WJ195" s="50"/>
      <c r="WK195" s="50"/>
      <c r="WL195" s="50"/>
      <c r="WM195" s="50"/>
      <c r="WN195" s="50"/>
      <c r="WO195" s="50"/>
      <c r="WP195" s="50"/>
      <c r="WQ195" s="50"/>
      <c r="WR195" s="50"/>
      <c r="WS195" s="50"/>
      <c r="WT195" s="50"/>
      <c r="WU195" s="50"/>
      <c r="WV195" s="50"/>
      <c r="WW195" s="50"/>
      <c r="WX195" s="50"/>
      <c r="WY195" s="50"/>
      <c r="WZ195" s="50"/>
      <c r="XA195" s="50"/>
      <c r="XB195" s="50"/>
      <c r="XC195" s="50"/>
      <c r="XD195" s="50"/>
      <c r="XE195" s="50"/>
      <c r="XF195" s="50"/>
      <c r="XG195" s="50"/>
      <c r="XH195" s="50"/>
      <c r="XI195" s="50"/>
      <c r="XJ195" s="50"/>
      <c r="XK195" s="50"/>
      <c r="XL195" s="50"/>
      <c r="XM195" s="50"/>
      <c r="XN195" s="50"/>
      <c r="XO195" s="50"/>
      <c r="XP195" s="50"/>
      <c r="XQ195" s="50"/>
      <c r="XR195" s="50"/>
      <c r="XS195" s="50"/>
      <c r="XT195" s="50"/>
      <c r="XU195" s="50"/>
      <c r="XV195" s="50"/>
      <c r="XW195" s="50"/>
      <c r="XX195" s="50"/>
      <c r="XY195" s="50"/>
      <c r="XZ195" s="50"/>
      <c r="YA195" s="50"/>
      <c r="YB195" s="50"/>
      <c r="YC195" s="50"/>
      <c r="YD195" s="50"/>
      <c r="YE195" s="50"/>
      <c r="YF195" s="50"/>
      <c r="YG195" s="50"/>
      <c r="YH195" s="50"/>
      <c r="YI195" s="50"/>
      <c r="YJ195" s="50"/>
      <c r="YK195" s="50"/>
      <c r="YL195" s="50"/>
      <c r="YM195" s="50"/>
      <c r="YN195" s="50"/>
      <c r="YO195" s="50"/>
      <c r="YP195" s="50"/>
      <c r="YQ195" s="50"/>
      <c r="YR195" s="50"/>
      <c r="YS195" s="50"/>
      <c r="YT195" s="50"/>
      <c r="YU195" s="50"/>
      <c r="YV195" s="50"/>
      <c r="YW195" s="50"/>
      <c r="YX195" s="50"/>
      <c r="YY195" s="50"/>
      <c r="YZ195" s="50"/>
      <c r="ZA195" s="50"/>
      <c r="ZB195" s="50"/>
      <c r="ZC195" s="50"/>
      <c r="ZD195" s="50"/>
      <c r="ZE195" s="50"/>
      <c r="ZF195" s="50"/>
      <c r="ZG195" s="50"/>
      <c r="ZH195" s="50"/>
      <c r="ZI195" s="50"/>
      <c r="ZJ195" s="50"/>
      <c r="ZK195" s="50"/>
      <c r="ZL195" s="50"/>
      <c r="ZM195" s="50"/>
      <c r="ZN195" s="50"/>
      <c r="ZO195" s="50"/>
      <c r="ZP195" s="50"/>
      <c r="ZQ195" s="50"/>
      <c r="ZR195" s="50"/>
      <c r="ZS195" s="50"/>
      <c r="ZT195" s="50"/>
      <c r="ZU195" s="50"/>
      <c r="ZV195" s="50"/>
      <c r="ZW195" s="50"/>
      <c r="ZX195" s="50"/>
      <c r="ZY195" s="50"/>
      <c r="ZZ195" s="50"/>
      <c r="AAA195" s="50"/>
      <c r="AAB195" s="50"/>
      <c r="AAC195" s="50"/>
      <c r="AAD195" s="50"/>
      <c r="AAE195" s="50"/>
      <c r="AAF195" s="50"/>
      <c r="AAG195" s="50"/>
      <c r="AAH195" s="50"/>
      <c r="AAI195" s="50"/>
      <c r="AAJ195" s="50"/>
      <c r="AAK195" s="50"/>
      <c r="AAL195" s="50"/>
      <c r="AAM195" s="50"/>
      <c r="AAN195" s="50"/>
      <c r="AAO195" s="50"/>
      <c r="AAP195" s="50"/>
      <c r="AAQ195" s="50"/>
      <c r="AAR195" s="50"/>
      <c r="AAS195" s="50"/>
      <c r="AAT195" s="50"/>
      <c r="AAU195" s="50"/>
      <c r="AAV195" s="50"/>
      <c r="AAW195" s="50"/>
      <c r="AAX195" s="50"/>
      <c r="AAY195" s="50"/>
      <c r="AAZ195" s="50"/>
      <c r="ABA195" s="50"/>
      <c r="ABB195" s="50"/>
    </row>
    <row r="196" spans="1:731" s="7" customFormat="1" ht="34.5" customHeight="1" x14ac:dyDescent="0.2">
      <c r="A196" s="285" t="s">
        <v>270</v>
      </c>
      <c r="B196" s="285"/>
      <c r="C196" s="285"/>
      <c r="D196" s="285"/>
      <c r="E196" s="285"/>
      <c r="F196" s="285"/>
      <c r="G196" s="285"/>
      <c r="H196" s="285"/>
      <c r="I196" s="285"/>
      <c r="J196" s="285"/>
      <c r="K196" s="285"/>
      <c r="L196" s="285"/>
      <c r="M196" s="285"/>
      <c r="N196" s="285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50"/>
      <c r="DN196" s="50"/>
      <c r="DO196" s="50"/>
      <c r="DP196" s="50"/>
      <c r="DQ196" s="50"/>
      <c r="DR196" s="50"/>
      <c r="DS196" s="50"/>
      <c r="DT196" s="50"/>
      <c r="DU196" s="50"/>
      <c r="DV196" s="50"/>
      <c r="DW196" s="50"/>
      <c r="DX196" s="50"/>
      <c r="DY196" s="50"/>
      <c r="DZ196" s="50"/>
      <c r="EA196" s="50"/>
      <c r="EB196" s="50"/>
      <c r="EC196" s="50"/>
      <c r="ED196" s="50"/>
      <c r="EE196" s="50"/>
      <c r="EF196" s="50"/>
      <c r="EG196" s="50"/>
      <c r="EH196" s="50"/>
      <c r="EI196" s="50"/>
      <c r="EJ196" s="50"/>
      <c r="EK196" s="50"/>
      <c r="EL196" s="50"/>
      <c r="EM196" s="50"/>
      <c r="EN196" s="50"/>
      <c r="EO196" s="50"/>
      <c r="EP196" s="50"/>
      <c r="EQ196" s="50"/>
      <c r="ER196" s="50"/>
      <c r="ES196" s="50"/>
      <c r="ET196" s="50"/>
      <c r="EU196" s="50"/>
      <c r="EV196" s="50"/>
      <c r="EW196" s="50"/>
      <c r="EX196" s="50"/>
      <c r="EY196" s="50"/>
      <c r="EZ196" s="50"/>
      <c r="FA196" s="50"/>
      <c r="FB196" s="50"/>
      <c r="FC196" s="50"/>
      <c r="FD196" s="50"/>
      <c r="FE196" s="50"/>
      <c r="FF196" s="50"/>
      <c r="FG196" s="50"/>
      <c r="FH196" s="50"/>
      <c r="FI196" s="50"/>
      <c r="FJ196" s="50"/>
      <c r="FK196" s="50"/>
      <c r="FL196" s="50"/>
      <c r="FM196" s="50"/>
      <c r="FN196" s="50"/>
      <c r="FO196" s="50"/>
      <c r="FP196" s="50"/>
      <c r="FQ196" s="50"/>
      <c r="FR196" s="50"/>
      <c r="FS196" s="50"/>
      <c r="FT196" s="50"/>
      <c r="FU196" s="50"/>
      <c r="FV196" s="50"/>
      <c r="FW196" s="50"/>
      <c r="FX196" s="50"/>
      <c r="FY196" s="50"/>
      <c r="FZ196" s="50"/>
      <c r="GA196" s="50"/>
      <c r="GB196" s="50"/>
      <c r="GC196" s="50"/>
      <c r="GD196" s="50"/>
      <c r="GE196" s="50"/>
      <c r="GF196" s="50"/>
      <c r="GG196" s="50"/>
      <c r="GH196" s="50"/>
      <c r="GI196" s="50"/>
      <c r="GJ196" s="50"/>
      <c r="GK196" s="50"/>
      <c r="GL196" s="50"/>
      <c r="GM196" s="50"/>
      <c r="GN196" s="50"/>
      <c r="GO196" s="50"/>
      <c r="GP196" s="50"/>
      <c r="GQ196" s="50"/>
      <c r="GR196" s="50"/>
      <c r="GS196" s="50"/>
      <c r="GT196" s="50"/>
      <c r="GU196" s="50"/>
      <c r="GV196" s="50"/>
      <c r="GW196" s="50"/>
      <c r="GX196" s="50"/>
      <c r="GY196" s="50"/>
      <c r="GZ196" s="50"/>
      <c r="HA196" s="50"/>
      <c r="HB196" s="50"/>
      <c r="HC196" s="50"/>
      <c r="HD196" s="50"/>
      <c r="HE196" s="50"/>
      <c r="HF196" s="50"/>
      <c r="HG196" s="50"/>
      <c r="HH196" s="50"/>
      <c r="HI196" s="50"/>
      <c r="HJ196" s="50"/>
      <c r="HK196" s="50"/>
      <c r="HL196" s="50"/>
      <c r="HM196" s="50"/>
      <c r="HN196" s="50"/>
      <c r="HO196" s="50"/>
      <c r="HP196" s="50"/>
      <c r="HQ196" s="50"/>
      <c r="HR196" s="50"/>
      <c r="HS196" s="50"/>
      <c r="HT196" s="50"/>
      <c r="HU196" s="50"/>
      <c r="HV196" s="50"/>
      <c r="HW196" s="50"/>
      <c r="HX196" s="50"/>
      <c r="HY196" s="50"/>
      <c r="HZ196" s="50"/>
      <c r="IA196" s="50"/>
      <c r="IB196" s="50"/>
      <c r="IC196" s="50"/>
      <c r="ID196" s="50"/>
      <c r="IE196" s="50"/>
      <c r="IF196" s="50"/>
      <c r="IG196" s="50"/>
      <c r="IH196" s="50"/>
      <c r="II196" s="50"/>
      <c r="IJ196" s="50"/>
      <c r="IK196" s="50"/>
      <c r="IL196" s="50"/>
      <c r="IM196" s="50"/>
      <c r="IN196" s="50"/>
      <c r="IO196" s="50"/>
      <c r="IP196" s="50"/>
      <c r="IQ196" s="50"/>
      <c r="IR196" s="50"/>
      <c r="IS196" s="50"/>
      <c r="IT196" s="50"/>
      <c r="IU196" s="50"/>
      <c r="IV196" s="50"/>
      <c r="IW196" s="50"/>
      <c r="IX196" s="50"/>
      <c r="IY196" s="50"/>
      <c r="IZ196" s="50"/>
      <c r="JA196" s="50"/>
      <c r="JB196" s="50"/>
      <c r="JC196" s="50"/>
      <c r="JD196" s="50"/>
      <c r="JE196" s="50"/>
      <c r="JF196" s="50"/>
      <c r="JG196" s="50"/>
      <c r="JH196" s="50"/>
      <c r="JI196" s="50"/>
      <c r="JJ196" s="50"/>
      <c r="JK196" s="50"/>
      <c r="JL196" s="50"/>
      <c r="JM196" s="50"/>
      <c r="JN196" s="50"/>
      <c r="JO196" s="50"/>
      <c r="JP196" s="50"/>
      <c r="JQ196" s="50"/>
      <c r="JR196" s="50"/>
      <c r="JS196" s="50"/>
      <c r="JT196" s="50"/>
      <c r="JU196" s="50"/>
      <c r="JV196" s="50"/>
      <c r="JW196" s="50"/>
      <c r="JX196" s="50"/>
      <c r="JY196" s="50"/>
      <c r="JZ196" s="50"/>
      <c r="KA196" s="50"/>
      <c r="KB196" s="50"/>
      <c r="KC196" s="50"/>
      <c r="KD196" s="50"/>
      <c r="KE196" s="50"/>
      <c r="KF196" s="50"/>
      <c r="KG196" s="50"/>
      <c r="KH196" s="50"/>
      <c r="KI196" s="50"/>
      <c r="KJ196" s="50"/>
      <c r="KK196" s="50"/>
      <c r="KL196" s="50"/>
      <c r="KM196" s="50"/>
      <c r="KN196" s="50"/>
      <c r="KO196" s="50"/>
      <c r="KP196" s="50"/>
      <c r="KQ196" s="50"/>
      <c r="KR196" s="50"/>
      <c r="KS196" s="50"/>
      <c r="KT196" s="50"/>
      <c r="KU196" s="50"/>
      <c r="KV196" s="50"/>
      <c r="KW196" s="50"/>
      <c r="KX196" s="50"/>
      <c r="KY196" s="50"/>
      <c r="KZ196" s="50"/>
      <c r="LA196" s="50"/>
      <c r="LB196" s="50"/>
      <c r="LC196" s="50"/>
      <c r="LD196" s="50"/>
      <c r="LE196" s="50"/>
      <c r="LF196" s="50"/>
      <c r="LG196" s="50"/>
      <c r="LH196" s="50"/>
      <c r="LI196" s="50"/>
      <c r="LJ196" s="50"/>
      <c r="LK196" s="50"/>
      <c r="LL196" s="50"/>
      <c r="LM196" s="50"/>
      <c r="LN196" s="50"/>
      <c r="LO196" s="50"/>
      <c r="LP196" s="50"/>
      <c r="LQ196" s="50"/>
      <c r="LR196" s="50"/>
      <c r="LS196" s="50"/>
      <c r="LT196" s="50"/>
      <c r="LU196" s="50"/>
      <c r="LV196" s="50"/>
      <c r="LW196" s="50"/>
      <c r="LX196" s="50"/>
      <c r="LY196" s="50"/>
      <c r="LZ196" s="50"/>
      <c r="MA196" s="50"/>
      <c r="MB196" s="50"/>
      <c r="MC196" s="50"/>
      <c r="MD196" s="50"/>
      <c r="ME196" s="50"/>
      <c r="MF196" s="50"/>
      <c r="MG196" s="50"/>
      <c r="MH196" s="50"/>
      <c r="MI196" s="50"/>
      <c r="MJ196" s="50"/>
      <c r="MK196" s="50"/>
      <c r="ML196" s="50"/>
      <c r="MM196" s="50"/>
      <c r="MN196" s="50"/>
      <c r="MO196" s="50"/>
      <c r="MP196" s="50"/>
      <c r="MQ196" s="50"/>
      <c r="MR196" s="50"/>
      <c r="MS196" s="50"/>
      <c r="MT196" s="50"/>
      <c r="MU196" s="50"/>
      <c r="MV196" s="50"/>
      <c r="MW196" s="50"/>
      <c r="MX196" s="50"/>
      <c r="MY196" s="50"/>
      <c r="MZ196" s="50"/>
      <c r="NA196" s="50"/>
      <c r="NB196" s="50"/>
      <c r="NC196" s="50"/>
      <c r="ND196" s="50"/>
      <c r="NE196" s="50"/>
      <c r="NF196" s="50"/>
      <c r="NG196" s="50"/>
      <c r="NH196" s="50"/>
      <c r="NI196" s="50"/>
      <c r="NJ196" s="50"/>
      <c r="NK196" s="50"/>
      <c r="NL196" s="50"/>
      <c r="NM196" s="50"/>
      <c r="NN196" s="50"/>
      <c r="NO196" s="50"/>
      <c r="NP196" s="50"/>
      <c r="NQ196" s="50"/>
      <c r="NR196" s="50"/>
      <c r="NS196" s="50"/>
      <c r="NT196" s="50"/>
      <c r="NU196" s="50"/>
      <c r="NV196" s="50"/>
      <c r="NW196" s="50"/>
      <c r="NX196" s="50"/>
      <c r="NY196" s="50"/>
      <c r="NZ196" s="50"/>
      <c r="OA196" s="50"/>
      <c r="OB196" s="50"/>
      <c r="OC196" s="50"/>
      <c r="OD196" s="50"/>
      <c r="OE196" s="50"/>
      <c r="OF196" s="50"/>
      <c r="OG196" s="50"/>
      <c r="OH196" s="50"/>
      <c r="OI196" s="50"/>
      <c r="OJ196" s="50"/>
      <c r="OK196" s="50"/>
      <c r="OL196" s="50"/>
      <c r="OM196" s="50"/>
      <c r="ON196" s="50"/>
      <c r="OO196" s="50"/>
      <c r="OP196" s="50"/>
      <c r="OQ196" s="50"/>
      <c r="OR196" s="50"/>
      <c r="OS196" s="50"/>
      <c r="OT196" s="50"/>
      <c r="OU196" s="50"/>
      <c r="OV196" s="50"/>
      <c r="OW196" s="50"/>
      <c r="OX196" s="50"/>
      <c r="OY196" s="50"/>
      <c r="OZ196" s="50"/>
      <c r="PA196" s="50"/>
      <c r="PB196" s="50"/>
      <c r="PC196" s="50"/>
      <c r="PD196" s="50"/>
      <c r="PE196" s="50"/>
      <c r="PF196" s="50"/>
      <c r="PG196" s="50"/>
      <c r="PH196" s="50"/>
      <c r="PI196" s="50"/>
      <c r="PJ196" s="50"/>
      <c r="PK196" s="50"/>
      <c r="PL196" s="50"/>
      <c r="PM196" s="50"/>
      <c r="PN196" s="50"/>
      <c r="PO196" s="50"/>
      <c r="PP196" s="50"/>
      <c r="PQ196" s="50"/>
      <c r="PR196" s="50"/>
      <c r="PS196" s="50"/>
      <c r="PT196" s="50"/>
      <c r="PU196" s="50"/>
      <c r="PV196" s="50"/>
      <c r="PW196" s="50"/>
      <c r="PX196" s="50"/>
      <c r="PY196" s="50"/>
      <c r="PZ196" s="50"/>
      <c r="QA196" s="50"/>
      <c r="QB196" s="50"/>
      <c r="QC196" s="50"/>
      <c r="QD196" s="50"/>
      <c r="QE196" s="50"/>
      <c r="QF196" s="50"/>
      <c r="QG196" s="50"/>
      <c r="QH196" s="50"/>
      <c r="QI196" s="50"/>
      <c r="QJ196" s="50"/>
      <c r="QK196" s="50"/>
      <c r="QL196" s="50"/>
      <c r="QM196" s="50"/>
      <c r="QN196" s="50"/>
      <c r="QO196" s="50"/>
      <c r="QP196" s="50"/>
      <c r="QQ196" s="50"/>
      <c r="QR196" s="50"/>
      <c r="QS196" s="50"/>
      <c r="QT196" s="50"/>
      <c r="QU196" s="50"/>
      <c r="QV196" s="50"/>
      <c r="QW196" s="50"/>
      <c r="QX196" s="50"/>
      <c r="QY196" s="50"/>
      <c r="QZ196" s="50"/>
      <c r="RA196" s="50"/>
      <c r="RB196" s="50"/>
      <c r="RC196" s="50"/>
      <c r="RD196" s="50"/>
      <c r="RE196" s="50"/>
      <c r="RF196" s="50"/>
      <c r="RG196" s="50"/>
      <c r="RH196" s="50"/>
      <c r="RI196" s="50"/>
      <c r="RJ196" s="50"/>
      <c r="RK196" s="50"/>
      <c r="RL196" s="50"/>
      <c r="RM196" s="50"/>
      <c r="RN196" s="50"/>
      <c r="RO196" s="50"/>
      <c r="RP196" s="50"/>
      <c r="RQ196" s="50"/>
      <c r="RR196" s="50"/>
      <c r="RS196" s="50"/>
      <c r="RT196" s="50"/>
      <c r="RU196" s="50"/>
      <c r="RV196" s="50"/>
      <c r="RW196" s="50"/>
      <c r="RX196" s="50"/>
      <c r="RY196" s="50"/>
      <c r="RZ196" s="50"/>
      <c r="SA196" s="50"/>
      <c r="SB196" s="50"/>
      <c r="SC196" s="50"/>
      <c r="SD196" s="50"/>
      <c r="SE196" s="50"/>
      <c r="SF196" s="50"/>
      <c r="SG196" s="50"/>
      <c r="SH196" s="50"/>
      <c r="SI196" s="50"/>
      <c r="SJ196" s="50"/>
      <c r="SK196" s="50"/>
      <c r="SL196" s="50"/>
      <c r="SM196" s="50"/>
      <c r="SN196" s="50"/>
      <c r="SO196" s="50"/>
      <c r="SP196" s="50"/>
      <c r="SQ196" s="50"/>
      <c r="SR196" s="50"/>
      <c r="SS196" s="50"/>
      <c r="ST196" s="50"/>
      <c r="SU196" s="50"/>
      <c r="SV196" s="50"/>
      <c r="SW196" s="50"/>
      <c r="SX196" s="50"/>
      <c r="SY196" s="50"/>
      <c r="SZ196" s="50"/>
      <c r="TA196" s="50"/>
      <c r="TB196" s="50"/>
      <c r="TC196" s="50"/>
      <c r="TD196" s="50"/>
      <c r="TE196" s="50"/>
      <c r="TF196" s="50"/>
      <c r="TG196" s="50"/>
      <c r="TH196" s="50"/>
      <c r="TI196" s="50"/>
      <c r="TJ196" s="50"/>
      <c r="TK196" s="50"/>
      <c r="TL196" s="50"/>
      <c r="TM196" s="50"/>
      <c r="TN196" s="50"/>
      <c r="TO196" s="50"/>
      <c r="TP196" s="50"/>
      <c r="TQ196" s="50"/>
      <c r="TR196" s="50"/>
      <c r="TS196" s="50"/>
      <c r="TT196" s="50"/>
      <c r="TU196" s="50"/>
      <c r="TV196" s="50"/>
      <c r="TW196" s="50"/>
      <c r="TX196" s="50"/>
      <c r="TY196" s="50"/>
      <c r="TZ196" s="50"/>
      <c r="UA196" s="50"/>
      <c r="UB196" s="50"/>
      <c r="UC196" s="50"/>
      <c r="UD196" s="50"/>
      <c r="UE196" s="50"/>
      <c r="UF196" s="50"/>
      <c r="UG196" s="50"/>
      <c r="UH196" s="50"/>
      <c r="UI196" s="50"/>
      <c r="UJ196" s="50"/>
      <c r="UK196" s="50"/>
      <c r="UL196" s="50"/>
      <c r="UM196" s="50"/>
      <c r="UN196" s="50"/>
      <c r="UO196" s="50"/>
      <c r="UP196" s="50"/>
      <c r="UQ196" s="50"/>
      <c r="UR196" s="50"/>
      <c r="US196" s="50"/>
      <c r="UT196" s="50"/>
      <c r="UU196" s="50"/>
      <c r="UV196" s="50"/>
      <c r="UW196" s="50"/>
      <c r="UX196" s="50"/>
      <c r="UY196" s="50"/>
      <c r="UZ196" s="50"/>
      <c r="VA196" s="50"/>
      <c r="VB196" s="50"/>
      <c r="VC196" s="50"/>
      <c r="VD196" s="50"/>
      <c r="VE196" s="50"/>
      <c r="VF196" s="50"/>
      <c r="VG196" s="50"/>
      <c r="VH196" s="50"/>
      <c r="VI196" s="50"/>
      <c r="VJ196" s="50"/>
      <c r="VK196" s="50"/>
      <c r="VL196" s="50"/>
      <c r="VM196" s="50"/>
      <c r="VN196" s="50"/>
      <c r="VO196" s="50"/>
      <c r="VP196" s="50"/>
      <c r="VQ196" s="50"/>
      <c r="VR196" s="50"/>
      <c r="VS196" s="50"/>
      <c r="VT196" s="50"/>
      <c r="VU196" s="50"/>
      <c r="VV196" s="50"/>
      <c r="VW196" s="50"/>
      <c r="VX196" s="50"/>
      <c r="VY196" s="50"/>
      <c r="VZ196" s="50"/>
      <c r="WA196" s="50"/>
      <c r="WB196" s="50"/>
      <c r="WC196" s="50"/>
      <c r="WD196" s="50"/>
      <c r="WE196" s="50"/>
      <c r="WF196" s="50"/>
      <c r="WG196" s="50"/>
      <c r="WH196" s="50"/>
      <c r="WI196" s="50"/>
      <c r="WJ196" s="50"/>
      <c r="WK196" s="50"/>
      <c r="WL196" s="50"/>
      <c r="WM196" s="50"/>
      <c r="WN196" s="50"/>
      <c r="WO196" s="50"/>
      <c r="WP196" s="50"/>
      <c r="WQ196" s="50"/>
      <c r="WR196" s="50"/>
      <c r="WS196" s="50"/>
      <c r="WT196" s="50"/>
      <c r="WU196" s="50"/>
      <c r="WV196" s="50"/>
      <c r="WW196" s="50"/>
      <c r="WX196" s="50"/>
      <c r="WY196" s="50"/>
      <c r="WZ196" s="50"/>
      <c r="XA196" s="50"/>
      <c r="XB196" s="50"/>
      <c r="XC196" s="50"/>
      <c r="XD196" s="50"/>
      <c r="XE196" s="50"/>
      <c r="XF196" s="50"/>
      <c r="XG196" s="50"/>
      <c r="XH196" s="50"/>
      <c r="XI196" s="50"/>
      <c r="XJ196" s="50"/>
      <c r="XK196" s="50"/>
      <c r="XL196" s="50"/>
      <c r="XM196" s="50"/>
      <c r="XN196" s="50"/>
      <c r="XO196" s="50"/>
      <c r="XP196" s="50"/>
      <c r="XQ196" s="50"/>
      <c r="XR196" s="50"/>
      <c r="XS196" s="50"/>
      <c r="XT196" s="50"/>
      <c r="XU196" s="50"/>
      <c r="XV196" s="50"/>
      <c r="XW196" s="50"/>
      <c r="XX196" s="50"/>
      <c r="XY196" s="50"/>
      <c r="XZ196" s="50"/>
      <c r="YA196" s="50"/>
      <c r="YB196" s="50"/>
      <c r="YC196" s="50"/>
      <c r="YD196" s="50"/>
      <c r="YE196" s="50"/>
      <c r="YF196" s="50"/>
      <c r="YG196" s="50"/>
      <c r="YH196" s="50"/>
      <c r="YI196" s="50"/>
      <c r="YJ196" s="50"/>
      <c r="YK196" s="50"/>
      <c r="YL196" s="50"/>
      <c r="YM196" s="50"/>
      <c r="YN196" s="50"/>
      <c r="YO196" s="50"/>
      <c r="YP196" s="50"/>
      <c r="YQ196" s="50"/>
      <c r="YR196" s="50"/>
      <c r="YS196" s="50"/>
      <c r="YT196" s="50"/>
      <c r="YU196" s="50"/>
      <c r="YV196" s="50"/>
      <c r="YW196" s="50"/>
      <c r="YX196" s="50"/>
      <c r="YY196" s="50"/>
      <c r="YZ196" s="50"/>
      <c r="ZA196" s="50"/>
      <c r="ZB196" s="50"/>
      <c r="ZC196" s="50"/>
      <c r="ZD196" s="50"/>
      <c r="ZE196" s="50"/>
      <c r="ZF196" s="50"/>
      <c r="ZG196" s="50"/>
      <c r="ZH196" s="50"/>
      <c r="ZI196" s="50"/>
      <c r="ZJ196" s="50"/>
      <c r="ZK196" s="50"/>
      <c r="ZL196" s="50"/>
      <c r="ZM196" s="50"/>
      <c r="ZN196" s="50"/>
      <c r="ZO196" s="50"/>
      <c r="ZP196" s="50"/>
      <c r="ZQ196" s="50"/>
      <c r="ZR196" s="50"/>
      <c r="ZS196" s="50"/>
      <c r="ZT196" s="50"/>
      <c r="ZU196" s="50"/>
      <c r="ZV196" s="50"/>
      <c r="ZW196" s="50"/>
      <c r="ZX196" s="50"/>
      <c r="ZY196" s="50"/>
      <c r="ZZ196" s="50"/>
      <c r="AAA196" s="50"/>
      <c r="AAB196" s="50"/>
      <c r="AAC196" s="50"/>
      <c r="AAD196" s="50"/>
      <c r="AAE196" s="50"/>
      <c r="AAF196" s="50"/>
      <c r="AAG196" s="50"/>
      <c r="AAH196" s="50"/>
      <c r="AAI196" s="50"/>
      <c r="AAJ196" s="50"/>
      <c r="AAK196" s="50"/>
      <c r="AAL196" s="50"/>
      <c r="AAM196" s="50"/>
      <c r="AAN196" s="50"/>
      <c r="AAO196" s="50"/>
      <c r="AAP196" s="50"/>
      <c r="AAQ196" s="50"/>
      <c r="AAR196" s="50"/>
      <c r="AAS196" s="50"/>
      <c r="AAT196" s="50"/>
      <c r="AAU196" s="50"/>
      <c r="AAV196" s="50"/>
      <c r="AAW196" s="50"/>
      <c r="AAX196" s="50"/>
      <c r="AAY196" s="50"/>
      <c r="AAZ196" s="50"/>
      <c r="ABA196" s="50"/>
      <c r="ABB196" s="50"/>
      <c r="ABC196" s="47"/>
    </row>
    <row r="197" spans="1:731" s="7" customFormat="1" ht="13.5" customHeight="1" x14ac:dyDescent="0.2">
      <c r="A197" s="271" t="s">
        <v>85</v>
      </c>
      <c r="B197" s="271"/>
      <c r="C197" s="271"/>
      <c r="D197" s="271"/>
      <c r="E197" s="271"/>
      <c r="F197" s="271"/>
      <c r="G197" s="271"/>
      <c r="H197" s="271"/>
      <c r="I197" s="271"/>
      <c r="J197" s="271"/>
      <c r="K197" s="271"/>
      <c r="L197" s="271"/>
      <c r="M197" s="271"/>
      <c r="N197" s="27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50"/>
      <c r="DP197" s="50"/>
      <c r="DQ197" s="50"/>
      <c r="DR197" s="50"/>
      <c r="DS197" s="50"/>
      <c r="DT197" s="50"/>
      <c r="DU197" s="50"/>
      <c r="DV197" s="50"/>
      <c r="DW197" s="50"/>
      <c r="DX197" s="50"/>
      <c r="DY197" s="50"/>
      <c r="DZ197" s="50"/>
      <c r="EA197" s="50"/>
      <c r="EB197" s="50"/>
      <c r="EC197" s="50"/>
      <c r="ED197" s="50"/>
      <c r="EE197" s="50"/>
      <c r="EF197" s="50"/>
      <c r="EG197" s="50"/>
      <c r="EH197" s="50"/>
      <c r="EI197" s="50"/>
      <c r="EJ197" s="50"/>
      <c r="EK197" s="50"/>
      <c r="EL197" s="50"/>
      <c r="EM197" s="50"/>
      <c r="EN197" s="50"/>
      <c r="EO197" s="50"/>
      <c r="EP197" s="50"/>
      <c r="EQ197" s="50"/>
      <c r="ER197" s="50"/>
      <c r="ES197" s="50"/>
      <c r="ET197" s="50"/>
      <c r="EU197" s="50"/>
      <c r="EV197" s="50"/>
      <c r="EW197" s="50"/>
      <c r="EX197" s="50"/>
      <c r="EY197" s="50"/>
      <c r="EZ197" s="50"/>
      <c r="FA197" s="50"/>
      <c r="FB197" s="50"/>
      <c r="FC197" s="50"/>
      <c r="FD197" s="50"/>
      <c r="FE197" s="50"/>
      <c r="FF197" s="50"/>
      <c r="FG197" s="50"/>
      <c r="FH197" s="50"/>
      <c r="FI197" s="50"/>
      <c r="FJ197" s="50"/>
      <c r="FK197" s="50"/>
      <c r="FL197" s="50"/>
      <c r="FM197" s="50"/>
      <c r="FN197" s="50"/>
      <c r="FO197" s="50"/>
      <c r="FP197" s="50"/>
      <c r="FQ197" s="50"/>
      <c r="FR197" s="50"/>
      <c r="FS197" s="50"/>
      <c r="FT197" s="50"/>
      <c r="FU197" s="50"/>
      <c r="FV197" s="50"/>
      <c r="FW197" s="50"/>
      <c r="FX197" s="50"/>
      <c r="FY197" s="50"/>
      <c r="FZ197" s="50"/>
      <c r="GA197" s="50"/>
      <c r="GB197" s="50"/>
      <c r="GC197" s="50"/>
      <c r="GD197" s="50"/>
      <c r="GE197" s="50"/>
      <c r="GF197" s="50"/>
      <c r="GG197" s="50"/>
      <c r="GH197" s="50"/>
      <c r="GI197" s="50"/>
      <c r="GJ197" s="50"/>
      <c r="GK197" s="50"/>
      <c r="GL197" s="50"/>
      <c r="GM197" s="50"/>
      <c r="GN197" s="50"/>
      <c r="GO197" s="50"/>
      <c r="GP197" s="50"/>
      <c r="GQ197" s="50"/>
      <c r="GR197" s="50"/>
      <c r="GS197" s="50"/>
      <c r="GT197" s="50"/>
      <c r="GU197" s="50"/>
      <c r="GV197" s="50"/>
      <c r="GW197" s="50"/>
      <c r="GX197" s="50"/>
      <c r="GY197" s="50"/>
      <c r="GZ197" s="50"/>
      <c r="HA197" s="50"/>
      <c r="HB197" s="50"/>
      <c r="HC197" s="50"/>
      <c r="HD197" s="50"/>
      <c r="HE197" s="50"/>
      <c r="HF197" s="50"/>
      <c r="HG197" s="50"/>
      <c r="HH197" s="50"/>
      <c r="HI197" s="50"/>
      <c r="HJ197" s="50"/>
      <c r="HK197" s="50"/>
      <c r="HL197" s="50"/>
      <c r="HM197" s="50"/>
      <c r="HN197" s="50"/>
      <c r="HO197" s="50"/>
      <c r="HP197" s="50"/>
      <c r="HQ197" s="50"/>
      <c r="HR197" s="50"/>
      <c r="HS197" s="50"/>
      <c r="HT197" s="50"/>
      <c r="HU197" s="50"/>
      <c r="HV197" s="50"/>
      <c r="HW197" s="50"/>
      <c r="HX197" s="50"/>
      <c r="HY197" s="50"/>
      <c r="HZ197" s="50"/>
      <c r="IA197" s="50"/>
      <c r="IB197" s="50"/>
      <c r="IC197" s="50"/>
      <c r="ID197" s="50"/>
      <c r="IE197" s="50"/>
      <c r="IF197" s="50"/>
      <c r="IG197" s="50"/>
      <c r="IH197" s="50"/>
      <c r="II197" s="50"/>
      <c r="IJ197" s="50"/>
      <c r="IK197" s="50"/>
      <c r="IL197" s="50"/>
      <c r="IM197" s="50"/>
      <c r="IN197" s="50"/>
      <c r="IO197" s="50"/>
      <c r="IP197" s="50"/>
      <c r="IQ197" s="50"/>
      <c r="IR197" s="50"/>
      <c r="IS197" s="50"/>
      <c r="IT197" s="50"/>
      <c r="IU197" s="50"/>
      <c r="IV197" s="50"/>
      <c r="IW197" s="50"/>
      <c r="IX197" s="50"/>
      <c r="IY197" s="50"/>
      <c r="IZ197" s="50"/>
      <c r="JA197" s="50"/>
      <c r="JB197" s="50"/>
      <c r="JC197" s="50"/>
      <c r="JD197" s="50"/>
      <c r="JE197" s="50"/>
      <c r="JF197" s="50"/>
      <c r="JG197" s="50"/>
      <c r="JH197" s="50"/>
      <c r="JI197" s="50"/>
      <c r="JJ197" s="50"/>
      <c r="JK197" s="50"/>
      <c r="JL197" s="50"/>
      <c r="JM197" s="50"/>
      <c r="JN197" s="50"/>
      <c r="JO197" s="50"/>
      <c r="JP197" s="50"/>
      <c r="JQ197" s="50"/>
      <c r="JR197" s="50"/>
      <c r="JS197" s="50"/>
      <c r="JT197" s="50"/>
      <c r="JU197" s="50"/>
      <c r="JV197" s="50"/>
      <c r="JW197" s="50"/>
      <c r="JX197" s="50"/>
      <c r="JY197" s="50"/>
      <c r="JZ197" s="50"/>
      <c r="KA197" s="50"/>
      <c r="KB197" s="50"/>
      <c r="KC197" s="50"/>
      <c r="KD197" s="50"/>
      <c r="KE197" s="50"/>
      <c r="KF197" s="50"/>
      <c r="KG197" s="50"/>
      <c r="KH197" s="50"/>
      <c r="KI197" s="50"/>
      <c r="KJ197" s="50"/>
      <c r="KK197" s="50"/>
      <c r="KL197" s="50"/>
      <c r="KM197" s="50"/>
      <c r="KN197" s="50"/>
      <c r="KO197" s="50"/>
      <c r="KP197" s="50"/>
      <c r="KQ197" s="50"/>
      <c r="KR197" s="50"/>
      <c r="KS197" s="50"/>
      <c r="KT197" s="50"/>
      <c r="KU197" s="50"/>
      <c r="KV197" s="50"/>
      <c r="KW197" s="50"/>
      <c r="KX197" s="50"/>
      <c r="KY197" s="50"/>
      <c r="KZ197" s="50"/>
      <c r="LA197" s="50"/>
      <c r="LB197" s="50"/>
      <c r="LC197" s="50"/>
      <c r="LD197" s="50"/>
      <c r="LE197" s="50"/>
      <c r="LF197" s="50"/>
      <c r="LG197" s="50"/>
      <c r="LH197" s="50"/>
      <c r="LI197" s="50"/>
      <c r="LJ197" s="50"/>
      <c r="LK197" s="50"/>
      <c r="LL197" s="50"/>
      <c r="LM197" s="50"/>
      <c r="LN197" s="50"/>
      <c r="LO197" s="50"/>
      <c r="LP197" s="50"/>
      <c r="LQ197" s="50"/>
      <c r="LR197" s="50"/>
      <c r="LS197" s="50"/>
      <c r="LT197" s="50"/>
      <c r="LU197" s="50"/>
      <c r="LV197" s="50"/>
      <c r="LW197" s="50"/>
      <c r="LX197" s="50"/>
      <c r="LY197" s="50"/>
      <c r="LZ197" s="50"/>
      <c r="MA197" s="50"/>
      <c r="MB197" s="50"/>
      <c r="MC197" s="50"/>
      <c r="MD197" s="50"/>
      <c r="ME197" s="50"/>
      <c r="MF197" s="50"/>
      <c r="MG197" s="50"/>
      <c r="MH197" s="50"/>
      <c r="MI197" s="50"/>
      <c r="MJ197" s="50"/>
      <c r="MK197" s="50"/>
      <c r="ML197" s="50"/>
      <c r="MM197" s="50"/>
      <c r="MN197" s="50"/>
      <c r="MO197" s="50"/>
      <c r="MP197" s="50"/>
      <c r="MQ197" s="50"/>
      <c r="MR197" s="50"/>
      <c r="MS197" s="50"/>
      <c r="MT197" s="50"/>
      <c r="MU197" s="50"/>
      <c r="MV197" s="50"/>
      <c r="MW197" s="50"/>
      <c r="MX197" s="50"/>
      <c r="MY197" s="50"/>
      <c r="MZ197" s="50"/>
      <c r="NA197" s="50"/>
      <c r="NB197" s="50"/>
      <c r="NC197" s="50"/>
      <c r="ND197" s="50"/>
      <c r="NE197" s="50"/>
      <c r="NF197" s="50"/>
      <c r="NG197" s="50"/>
      <c r="NH197" s="50"/>
      <c r="NI197" s="50"/>
      <c r="NJ197" s="50"/>
      <c r="NK197" s="50"/>
      <c r="NL197" s="50"/>
      <c r="NM197" s="50"/>
      <c r="NN197" s="50"/>
      <c r="NO197" s="50"/>
      <c r="NP197" s="50"/>
      <c r="NQ197" s="50"/>
      <c r="NR197" s="50"/>
      <c r="NS197" s="50"/>
      <c r="NT197" s="50"/>
      <c r="NU197" s="50"/>
      <c r="NV197" s="50"/>
      <c r="NW197" s="50"/>
      <c r="NX197" s="50"/>
      <c r="NY197" s="50"/>
      <c r="NZ197" s="50"/>
      <c r="OA197" s="50"/>
      <c r="OB197" s="50"/>
      <c r="OC197" s="50"/>
      <c r="OD197" s="50"/>
      <c r="OE197" s="50"/>
      <c r="OF197" s="50"/>
      <c r="OG197" s="50"/>
      <c r="OH197" s="50"/>
      <c r="OI197" s="50"/>
      <c r="OJ197" s="50"/>
      <c r="OK197" s="50"/>
      <c r="OL197" s="50"/>
      <c r="OM197" s="50"/>
      <c r="ON197" s="50"/>
      <c r="OO197" s="50"/>
      <c r="OP197" s="50"/>
      <c r="OQ197" s="50"/>
      <c r="OR197" s="50"/>
      <c r="OS197" s="50"/>
      <c r="OT197" s="50"/>
      <c r="OU197" s="50"/>
      <c r="OV197" s="50"/>
      <c r="OW197" s="50"/>
      <c r="OX197" s="50"/>
      <c r="OY197" s="50"/>
      <c r="OZ197" s="50"/>
      <c r="PA197" s="50"/>
      <c r="PB197" s="50"/>
      <c r="PC197" s="50"/>
      <c r="PD197" s="50"/>
      <c r="PE197" s="50"/>
      <c r="PF197" s="50"/>
      <c r="PG197" s="50"/>
      <c r="PH197" s="50"/>
      <c r="PI197" s="50"/>
      <c r="PJ197" s="50"/>
      <c r="PK197" s="50"/>
      <c r="PL197" s="50"/>
      <c r="PM197" s="50"/>
      <c r="PN197" s="50"/>
      <c r="PO197" s="50"/>
      <c r="PP197" s="50"/>
      <c r="PQ197" s="50"/>
      <c r="PR197" s="50"/>
      <c r="PS197" s="50"/>
      <c r="PT197" s="50"/>
      <c r="PU197" s="50"/>
      <c r="PV197" s="50"/>
      <c r="PW197" s="50"/>
      <c r="PX197" s="50"/>
      <c r="PY197" s="50"/>
      <c r="PZ197" s="50"/>
      <c r="QA197" s="50"/>
      <c r="QB197" s="50"/>
      <c r="QC197" s="50"/>
      <c r="QD197" s="50"/>
      <c r="QE197" s="50"/>
      <c r="QF197" s="50"/>
      <c r="QG197" s="50"/>
      <c r="QH197" s="50"/>
      <c r="QI197" s="50"/>
      <c r="QJ197" s="50"/>
      <c r="QK197" s="50"/>
      <c r="QL197" s="50"/>
      <c r="QM197" s="50"/>
      <c r="QN197" s="50"/>
      <c r="QO197" s="50"/>
      <c r="QP197" s="50"/>
      <c r="QQ197" s="50"/>
      <c r="QR197" s="50"/>
      <c r="QS197" s="50"/>
      <c r="QT197" s="50"/>
      <c r="QU197" s="50"/>
      <c r="QV197" s="50"/>
      <c r="QW197" s="50"/>
      <c r="QX197" s="50"/>
      <c r="QY197" s="50"/>
      <c r="QZ197" s="50"/>
      <c r="RA197" s="50"/>
      <c r="RB197" s="50"/>
      <c r="RC197" s="50"/>
      <c r="RD197" s="50"/>
      <c r="RE197" s="50"/>
      <c r="RF197" s="50"/>
      <c r="RG197" s="50"/>
      <c r="RH197" s="50"/>
      <c r="RI197" s="50"/>
      <c r="RJ197" s="50"/>
      <c r="RK197" s="50"/>
      <c r="RL197" s="50"/>
      <c r="RM197" s="50"/>
      <c r="RN197" s="50"/>
      <c r="RO197" s="50"/>
      <c r="RP197" s="50"/>
      <c r="RQ197" s="50"/>
      <c r="RR197" s="50"/>
      <c r="RS197" s="50"/>
      <c r="RT197" s="50"/>
      <c r="RU197" s="50"/>
      <c r="RV197" s="50"/>
      <c r="RW197" s="50"/>
      <c r="RX197" s="50"/>
      <c r="RY197" s="50"/>
      <c r="RZ197" s="50"/>
      <c r="SA197" s="50"/>
      <c r="SB197" s="50"/>
      <c r="SC197" s="50"/>
      <c r="SD197" s="50"/>
      <c r="SE197" s="50"/>
      <c r="SF197" s="50"/>
      <c r="SG197" s="50"/>
      <c r="SH197" s="50"/>
      <c r="SI197" s="50"/>
      <c r="SJ197" s="50"/>
      <c r="SK197" s="50"/>
      <c r="SL197" s="50"/>
      <c r="SM197" s="50"/>
      <c r="SN197" s="50"/>
      <c r="SO197" s="50"/>
      <c r="SP197" s="50"/>
      <c r="SQ197" s="50"/>
      <c r="SR197" s="50"/>
      <c r="SS197" s="50"/>
      <c r="ST197" s="50"/>
      <c r="SU197" s="50"/>
      <c r="SV197" s="50"/>
      <c r="SW197" s="50"/>
      <c r="SX197" s="50"/>
      <c r="SY197" s="50"/>
      <c r="SZ197" s="50"/>
      <c r="TA197" s="50"/>
      <c r="TB197" s="50"/>
      <c r="TC197" s="50"/>
      <c r="TD197" s="50"/>
      <c r="TE197" s="50"/>
      <c r="TF197" s="50"/>
      <c r="TG197" s="50"/>
      <c r="TH197" s="50"/>
      <c r="TI197" s="50"/>
      <c r="TJ197" s="50"/>
      <c r="TK197" s="50"/>
      <c r="TL197" s="50"/>
      <c r="TM197" s="50"/>
      <c r="TN197" s="50"/>
      <c r="TO197" s="50"/>
      <c r="TP197" s="50"/>
      <c r="TQ197" s="50"/>
      <c r="TR197" s="50"/>
      <c r="TS197" s="50"/>
      <c r="TT197" s="50"/>
      <c r="TU197" s="50"/>
      <c r="TV197" s="50"/>
      <c r="TW197" s="50"/>
      <c r="TX197" s="50"/>
      <c r="TY197" s="50"/>
      <c r="TZ197" s="50"/>
      <c r="UA197" s="50"/>
      <c r="UB197" s="50"/>
      <c r="UC197" s="50"/>
      <c r="UD197" s="50"/>
      <c r="UE197" s="50"/>
      <c r="UF197" s="50"/>
      <c r="UG197" s="50"/>
      <c r="UH197" s="50"/>
      <c r="UI197" s="50"/>
      <c r="UJ197" s="50"/>
      <c r="UK197" s="50"/>
      <c r="UL197" s="50"/>
      <c r="UM197" s="50"/>
      <c r="UN197" s="50"/>
      <c r="UO197" s="50"/>
      <c r="UP197" s="50"/>
      <c r="UQ197" s="50"/>
      <c r="UR197" s="50"/>
      <c r="US197" s="50"/>
      <c r="UT197" s="50"/>
      <c r="UU197" s="50"/>
      <c r="UV197" s="50"/>
      <c r="UW197" s="50"/>
      <c r="UX197" s="50"/>
      <c r="UY197" s="50"/>
      <c r="UZ197" s="50"/>
      <c r="VA197" s="50"/>
      <c r="VB197" s="50"/>
      <c r="VC197" s="50"/>
      <c r="VD197" s="50"/>
      <c r="VE197" s="50"/>
      <c r="VF197" s="50"/>
      <c r="VG197" s="50"/>
      <c r="VH197" s="50"/>
      <c r="VI197" s="50"/>
      <c r="VJ197" s="50"/>
      <c r="VK197" s="50"/>
      <c r="VL197" s="50"/>
      <c r="VM197" s="50"/>
      <c r="VN197" s="50"/>
      <c r="VO197" s="50"/>
      <c r="VP197" s="50"/>
      <c r="VQ197" s="50"/>
      <c r="VR197" s="50"/>
      <c r="VS197" s="50"/>
      <c r="VT197" s="50"/>
      <c r="VU197" s="50"/>
      <c r="VV197" s="50"/>
      <c r="VW197" s="50"/>
      <c r="VX197" s="50"/>
      <c r="VY197" s="50"/>
      <c r="VZ197" s="50"/>
      <c r="WA197" s="50"/>
      <c r="WB197" s="50"/>
      <c r="WC197" s="50"/>
      <c r="WD197" s="50"/>
      <c r="WE197" s="50"/>
      <c r="WF197" s="50"/>
      <c r="WG197" s="50"/>
      <c r="WH197" s="50"/>
      <c r="WI197" s="50"/>
      <c r="WJ197" s="50"/>
      <c r="WK197" s="50"/>
      <c r="WL197" s="50"/>
      <c r="WM197" s="50"/>
      <c r="WN197" s="50"/>
      <c r="WO197" s="50"/>
      <c r="WP197" s="50"/>
      <c r="WQ197" s="50"/>
      <c r="WR197" s="50"/>
      <c r="WS197" s="50"/>
      <c r="WT197" s="50"/>
      <c r="WU197" s="50"/>
      <c r="WV197" s="50"/>
      <c r="WW197" s="50"/>
      <c r="WX197" s="50"/>
      <c r="WY197" s="50"/>
      <c r="WZ197" s="50"/>
      <c r="XA197" s="50"/>
      <c r="XB197" s="50"/>
      <c r="XC197" s="50"/>
      <c r="XD197" s="50"/>
      <c r="XE197" s="50"/>
      <c r="XF197" s="50"/>
      <c r="XG197" s="50"/>
      <c r="XH197" s="50"/>
      <c r="XI197" s="50"/>
      <c r="XJ197" s="50"/>
      <c r="XK197" s="50"/>
      <c r="XL197" s="50"/>
      <c r="XM197" s="50"/>
      <c r="XN197" s="50"/>
      <c r="XO197" s="50"/>
      <c r="XP197" s="50"/>
      <c r="XQ197" s="50"/>
      <c r="XR197" s="50"/>
      <c r="XS197" s="50"/>
      <c r="XT197" s="50"/>
      <c r="XU197" s="50"/>
      <c r="XV197" s="50"/>
      <c r="XW197" s="50"/>
      <c r="XX197" s="50"/>
      <c r="XY197" s="50"/>
      <c r="XZ197" s="50"/>
      <c r="YA197" s="50"/>
      <c r="YB197" s="50"/>
      <c r="YC197" s="50"/>
      <c r="YD197" s="50"/>
      <c r="YE197" s="50"/>
      <c r="YF197" s="50"/>
      <c r="YG197" s="50"/>
      <c r="YH197" s="50"/>
      <c r="YI197" s="50"/>
      <c r="YJ197" s="50"/>
      <c r="YK197" s="50"/>
      <c r="YL197" s="50"/>
      <c r="YM197" s="50"/>
      <c r="YN197" s="50"/>
      <c r="YO197" s="50"/>
      <c r="YP197" s="50"/>
      <c r="YQ197" s="50"/>
      <c r="YR197" s="50"/>
      <c r="YS197" s="50"/>
      <c r="YT197" s="50"/>
      <c r="YU197" s="50"/>
      <c r="YV197" s="50"/>
      <c r="YW197" s="50"/>
      <c r="YX197" s="50"/>
      <c r="YY197" s="50"/>
      <c r="YZ197" s="50"/>
      <c r="ZA197" s="50"/>
      <c r="ZB197" s="50"/>
      <c r="ZC197" s="50"/>
      <c r="ZD197" s="50"/>
      <c r="ZE197" s="50"/>
      <c r="ZF197" s="50"/>
      <c r="ZG197" s="50"/>
      <c r="ZH197" s="50"/>
      <c r="ZI197" s="50"/>
      <c r="ZJ197" s="50"/>
      <c r="ZK197" s="50"/>
      <c r="ZL197" s="50"/>
      <c r="ZM197" s="50"/>
      <c r="ZN197" s="50"/>
      <c r="ZO197" s="50"/>
      <c r="ZP197" s="50"/>
      <c r="ZQ197" s="50"/>
      <c r="ZR197" s="50"/>
      <c r="ZS197" s="50"/>
      <c r="ZT197" s="50"/>
      <c r="ZU197" s="50"/>
      <c r="ZV197" s="50"/>
      <c r="ZW197" s="50"/>
      <c r="ZX197" s="50"/>
      <c r="ZY197" s="50"/>
      <c r="ZZ197" s="50"/>
      <c r="AAA197" s="50"/>
      <c r="AAB197" s="50"/>
      <c r="AAC197" s="50"/>
      <c r="AAD197" s="50"/>
      <c r="AAE197" s="50"/>
      <c r="AAF197" s="50"/>
      <c r="AAG197" s="50"/>
      <c r="AAH197" s="50"/>
      <c r="AAI197" s="50"/>
      <c r="AAJ197" s="50"/>
      <c r="AAK197" s="50"/>
      <c r="AAL197" s="50"/>
      <c r="AAM197" s="50"/>
      <c r="AAN197" s="50"/>
      <c r="AAO197" s="50"/>
      <c r="AAP197" s="50"/>
      <c r="AAQ197" s="50"/>
      <c r="AAR197" s="50"/>
      <c r="AAS197" s="50"/>
      <c r="AAT197" s="50"/>
      <c r="AAU197" s="50"/>
      <c r="AAV197" s="50"/>
      <c r="AAW197" s="50"/>
      <c r="AAX197" s="50"/>
      <c r="AAY197" s="50"/>
      <c r="AAZ197" s="50"/>
      <c r="ABA197" s="50"/>
      <c r="ABB197" s="50"/>
      <c r="ABC197" s="47"/>
    </row>
    <row r="198" spans="1:731" s="7" customFormat="1" ht="15" customHeight="1" x14ac:dyDescent="0.2">
      <c r="A198" s="271" t="s">
        <v>86</v>
      </c>
      <c r="B198" s="271"/>
      <c r="C198" s="271"/>
      <c r="D198" s="271"/>
      <c r="E198" s="271"/>
      <c r="F198" s="271"/>
      <c r="G198" s="271"/>
      <c r="H198" s="271"/>
      <c r="I198" s="271"/>
      <c r="J198" s="271"/>
      <c r="K198" s="271"/>
      <c r="L198" s="271"/>
      <c r="M198" s="271"/>
      <c r="N198" s="27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50"/>
      <c r="DN198" s="50"/>
      <c r="DO198" s="50"/>
      <c r="DP198" s="50"/>
      <c r="DQ198" s="50"/>
      <c r="DR198" s="50"/>
      <c r="DS198" s="50"/>
      <c r="DT198" s="50"/>
      <c r="DU198" s="50"/>
      <c r="DV198" s="50"/>
      <c r="DW198" s="50"/>
      <c r="DX198" s="50"/>
      <c r="DY198" s="50"/>
      <c r="DZ198" s="50"/>
      <c r="EA198" s="50"/>
      <c r="EB198" s="50"/>
      <c r="EC198" s="50"/>
      <c r="ED198" s="50"/>
      <c r="EE198" s="50"/>
      <c r="EF198" s="50"/>
      <c r="EG198" s="50"/>
      <c r="EH198" s="50"/>
      <c r="EI198" s="50"/>
      <c r="EJ198" s="50"/>
      <c r="EK198" s="50"/>
      <c r="EL198" s="50"/>
      <c r="EM198" s="50"/>
      <c r="EN198" s="50"/>
      <c r="EO198" s="50"/>
      <c r="EP198" s="50"/>
      <c r="EQ198" s="50"/>
      <c r="ER198" s="50"/>
      <c r="ES198" s="50"/>
      <c r="ET198" s="50"/>
      <c r="EU198" s="50"/>
      <c r="EV198" s="50"/>
      <c r="EW198" s="50"/>
      <c r="EX198" s="50"/>
      <c r="EY198" s="50"/>
      <c r="EZ198" s="50"/>
      <c r="FA198" s="50"/>
      <c r="FB198" s="50"/>
      <c r="FC198" s="50"/>
      <c r="FD198" s="50"/>
      <c r="FE198" s="50"/>
      <c r="FF198" s="50"/>
      <c r="FG198" s="50"/>
      <c r="FH198" s="50"/>
      <c r="FI198" s="50"/>
      <c r="FJ198" s="50"/>
      <c r="FK198" s="50"/>
      <c r="FL198" s="50"/>
      <c r="FM198" s="50"/>
      <c r="FN198" s="50"/>
      <c r="FO198" s="50"/>
      <c r="FP198" s="50"/>
      <c r="FQ198" s="50"/>
      <c r="FR198" s="50"/>
      <c r="FS198" s="50"/>
      <c r="FT198" s="50"/>
      <c r="FU198" s="50"/>
      <c r="FV198" s="50"/>
      <c r="FW198" s="50"/>
      <c r="FX198" s="50"/>
      <c r="FY198" s="50"/>
      <c r="FZ198" s="50"/>
      <c r="GA198" s="50"/>
      <c r="GB198" s="50"/>
      <c r="GC198" s="50"/>
      <c r="GD198" s="50"/>
      <c r="GE198" s="50"/>
      <c r="GF198" s="50"/>
      <c r="GG198" s="50"/>
      <c r="GH198" s="50"/>
      <c r="GI198" s="50"/>
      <c r="GJ198" s="50"/>
      <c r="GK198" s="50"/>
      <c r="GL198" s="50"/>
      <c r="GM198" s="50"/>
      <c r="GN198" s="50"/>
      <c r="GO198" s="50"/>
      <c r="GP198" s="50"/>
      <c r="GQ198" s="50"/>
      <c r="GR198" s="50"/>
      <c r="GS198" s="50"/>
      <c r="GT198" s="50"/>
      <c r="GU198" s="50"/>
      <c r="GV198" s="50"/>
      <c r="GW198" s="50"/>
      <c r="GX198" s="50"/>
      <c r="GY198" s="50"/>
      <c r="GZ198" s="50"/>
      <c r="HA198" s="50"/>
      <c r="HB198" s="50"/>
      <c r="HC198" s="50"/>
      <c r="HD198" s="50"/>
      <c r="HE198" s="50"/>
      <c r="HF198" s="50"/>
      <c r="HG198" s="50"/>
      <c r="HH198" s="50"/>
      <c r="HI198" s="50"/>
      <c r="HJ198" s="50"/>
      <c r="HK198" s="50"/>
      <c r="HL198" s="50"/>
      <c r="HM198" s="50"/>
      <c r="HN198" s="50"/>
      <c r="HO198" s="50"/>
      <c r="HP198" s="50"/>
      <c r="HQ198" s="50"/>
      <c r="HR198" s="50"/>
      <c r="HS198" s="50"/>
      <c r="HT198" s="50"/>
      <c r="HU198" s="50"/>
      <c r="HV198" s="50"/>
      <c r="HW198" s="50"/>
      <c r="HX198" s="50"/>
      <c r="HY198" s="50"/>
      <c r="HZ198" s="50"/>
      <c r="IA198" s="50"/>
      <c r="IB198" s="50"/>
      <c r="IC198" s="50"/>
      <c r="ID198" s="50"/>
      <c r="IE198" s="50"/>
      <c r="IF198" s="50"/>
      <c r="IG198" s="50"/>
      <c r="IH198" s="50"/>
      <c r="II198" s="50"/>
      <c r="IJ198" s="50"/>
      <c r="IK198" s="50"/>
      <c r="IL198" s="50"/>
      <c r="IM198" s="50"/>
      <c r="IN198" s="50"/>
      <c r="IO198" s="50"/>
      <c r="IP198" s="50"/>
      <c r="IQ198" s="50"/>
      <c r="IR198" s="50"/>
      <c r="IS198" s="50"/>
      <c r="IT198" s="50"/>
      <c r="IU198" s="50"/>
      <c r="IV198" s="50"/>
      <c r="IW198" s="50"/>
      <c r="IX198" s="50"/>
      <c r="IY198" s="50"/>
      <c r="IZ198" s="50"/>
      <c r="JA198" s="50"/>
      <c r="JB198" s="50"/>
      <c r="JC198" s="50"/>
      <c r="JD198" s="50"/>
      <c r="JE198" s="50"/>
      <c r="JF198" s="50"/>
      <c r="JG198" s="50"/>
      <c r="JH198" s="50"/>
      <c r="JI198" s="50"/>
      <c r="JJ198" s="50"/>
      <c r="JK198" s="50"/>
      <c r="JL198" s="50"/>
      <c r="JM198" s="50"/>
      <c r="JN198" s="50"/>
      <c r="JO198" s="50"/>
      <c r="JP198" s="50"/>
      <c r="JQ198" s="50"/>
      <c r="JR198" s="50"/>
      <c r="JS198" s="50"/>
      <c r="JT198" s="50"/>
      <c r="JU198" s="50"/>
      <c r="JV198" s="50"/>
      <c r="JW198" s="50"/>
      <c r="JX198" s="50"/>
      <c r="JY198" s="50"/>
      <c r="JZ198" s="50"/>
      <c r="KA198" s="50"/>
      <c r="KB198" s="50"/>
      <c r="KC198" s="50"/>
      <c r="KD198" s="50"/>
      <c r="KE198" s="50"/>
      <c r="KF198" s="50"/>
      <c r="KG198" s="50"/>
      <c r="KH198" s="50"/>
      <c r="KI198" s="50"/>
      <c r="KJ198" s="50"/>
      <c r="KK198" s="50"/>
      <c r="KL198" s="50"/>
      <c r="KM198" s="50"/>
      <c r="KN198" s="50"/>
      <c r="KO198" s="50"/>
      <c r="KP198" s="50"/>
      <c r="KQ198" s="50"/>
      <c r="KR198" s="50"/>
      <c r="KS198" s="50"/>
      <c r="KT198" s="50"/>
      <c r="KU198" s="50"/>
      <c r="KV198" s="50"/>
      <c r="KW198" s="50"/>
      <c r="KX198" s="50"/>
      <c r="KY198" s="50"/>
      <c r="KZ198" s="50"/>
      <c r="LA198" s="50"/>
      <c r="LB198" s="50"/>
      <c r="LC198" s="50"/>
      <c r="LD198" s="50"/>
      <c r="LE198" s="50"/>
      <c r="LF198" s="50"/>
      <c r="LG198" s="50"/>
      <c r="LH198" s="50"/>
      <c r="LI198" s="50"/>
      <c r="LJ198" s="50"/>
      <c r="LK198" s="50"/>
      <c r="LL198" s="50"/>
      <c r="LM198" s="50"/>
      <c r="LN198" s="50"/>
      <c r="LO198" s="50"/>
      <c r="LP198" s="50"/>
      <c r="LQ198" s="50"/>
      <c r="LR198" s="50"/>
      <c r="LS198" s="50"/>
      <c r="LT198" s="50"/>
      <c r="LU198" s="50"/>
      <c r="LV198" s="50"/>
      <c r="LW198" s="50"/>
      <c r="LX198" s="50"/>
      <c r="LY198" s="50"/>
      <c r="LZ198" s="50"/>
      <c r="MA198" s="50"/>
      <c r="MB198" s="50"/>
      <c r="MC198" s="50"/>
      <c r="MD198" s="50"/>
      <c r="ME198" s="50"/>
      <c r="MF198" s="50"/>
      <c r="MG198" s="50"/>
      <c r="MH198" s="50"/>
      <c r="MI198" s="50"/>
      <c r="MJ198" s="50"/>
      <c r="MK198" s="50"/>
      <c r="ML198" s="50"/>
      <c r="MM198" s="50"/>
      <c r="MN198" s="50"/>
      <c r="MO198" s="50"/>
      <c r="MP198" s="50"/>
      <c r="MQ198" s="50"/>
      <c r="MR198" s="50"/>
      <c r="MS198" s="50"/>
      <c r="MT198" s="50"/>
      <c r="MU198" s="50"/>
      <c r="MV198" s="50"/>
      <c r="MW198" s="50"/>
      <c r="MX198" s="50"/>
      <c r="MY198" s="50"/>
      <c r="MZ198" s="50"/>
      <c r="NA198" s="50"/>
      <c r="NB198" s="50"/>
      <c r="NC198" s="50"/>
      <c r="ND198" s="50"/>
      <c r="NE198" s="50"/>
      <c r="NF198" s="50"/>
      <c r="NG198" s="50"/>
      <c r="NH198" s="50"/>
      <c r="NI198" s="50"/>
      <c r="NJ198" s="50"/>
      <c r="NK198" s="50"/>
      <c r="NL198" s="50"/>
      <c r="NM198" s="50"/>
      <c r="NN198" s="50"/>
      <c r="NO198" s="50"/>
      <c r="NP198" s="50"/>
      <c r="NQ198" s="50"/>
      <c r="NR198" s="50"/>
      <c r="NS198" s="50"/>
      <c r="NT198" s="50"/>
      <c r="NU198" s="50"/>
      <c r="NV198" s="50"/>
      <c r="NW198" s="50"/>
      <c r="NX198" s="50"/>
      <c r="NY198" s="50"/>
      <c r="NZ198" s="50"/>
      <c r="OA198" s="50"/>
      <c r="OB198" s="50"/>
      <c r="OC198" s="50"/>
      <c r="OD198" s="50"/>
      <c r="OE198" s="50"/>
      <c r="OF198" s="50"/>
      <c r="OG198" s="50"/>
      <c r="OH198" s="50"/>
      <c r="OI198" s="50"/>
      <c r="OJ198" s="50"/>
      <c r="OK198" s="50"/>
      <c r="OL198" s="50"/>
      <c r="OM198" s="50"/>
      <c r="ON198" s="50"/>
      <c r="OO198" s="50"/>
      <c r="OP198" s="50"/>
      <c r="OQ198" s="50"/>
      <c r="OR198" s="50"/>
      <c r="OS198" s="50"/>
      <c r="OT198" s="50"/>
      <c r="OU198" s="50"/>
      <c r="OV198" s="50"/>
      <c r="OW198" s="50"/>
      <c r="OX198" s="50"/>
      <c r="OY198" s="50"/>
      <c r="OZ198" s="50"/>
      <c r="PA198" s="50"/>
      <c r="PB198" s="50"/>
      <c r="PC198" s="50"/>
      <c r="PD198" s="50"/>
      <c r="PE198" s="50"/>
      <c r="PF198" s="50"/>
      <c r="PG198" s="50"/>
      <c r="PH198" s="50"/>
      <c r="PI198" s="50"/>
      <c r="PJ198" s="50"/>
      <c r="PK198" s="50"/>
      <c r="PL198" s="50"/>
      <c r="PM198" s="50"/>
      <c r="PN198" s="50"/>
      <c r="PO198" s="50"/>
      <c r="PP198" s="50"/>
      <c r="PQ198" s="50"/>
      <c r="PR198" s="50"/>
      <c r="PS198" s="50"/>
      <c r="PT198" s="50"/>
      <c r="PU198" s="50"/>
      <c r="PV198" s="50"/>
      <c r="PW198" s="50"/>
      <c r="PX198" s="50"/>
      <c r="PY198" s="50"/>
      <c r="PZ198" s="50"/>
      <c r="QA198" s="50"/>
      <c r="QB198" s="50"/>
      <c r="QC198" s="50"/>
      <c r="QD198" s="50"/>
      <c r="QE198" s="50"/>
      <c r="QF198" s="50"/>
      <c r="QG198" s="50"/>
      <c r="QH198" s="50"/>
      <c r="QI198" s="50"/>
      <c r="QJ198" s="50"/>
      <c r="QK198" s="50"/>
      <c r="QL198" s="50"/>
      <c r="QM198" s="50"/>
      <c r="QN198" s="50"/>
      <c r="QO198" s="50"/>
      <c r="QP198" s="50"/>
      <c r="QQ198" s="50"/>
      <c r="QR198" s="50"/>
      <c r="QS198" s="50"/>
      <c r="QT198" s="50"/>
      <c r="QU198" s="50"/>
      <c r="QV198" s="50"/>
      <c r="QW198" s="50"/>
      <c r="QX198" s="50"/>
      <c r="QY198" s="50"/>
      <c r="QZ198" s="50"/>
      <c r="RA198" s="50"/>
      <c r="RB198" s="50"/>
      <c r="RC198" s="50"/>
      <c r="RD198" s="50"/>
      <c r="RE198" s="50"/>
      <c r="RF198" s="50"/>
      <c r="RG198" s="50"/>
      <c r="RH198" s="50"/>
      <c r="RI198" s="50"/>
      <c r="RJ198" s="50"/>
      <c r="RK198" s="50"/>
      <c r="RL198" s="50"/>
      <c r="RM198" s="50"/>
      <c r="RN198" s="50"/>
      <c r="RO198" s="50"/>
      <c r="RP198" s="50"/>
      <c r="RQ198" s="50"/>
      <c r="RR198" s="50"/>
      <c r="RS198" s="50"/>
      <c r="RT198" s="50"/>
      <c r="RU198" s="50"/>
      <c r="RV198" s="50"/>
      <c r="RW198" s="50"/>
      <c r="RX198" s="50"/>
      <c r="RY198" s="50"/>
      <c r="RZ198" s="50"/>
      <c r="SA198" s="50"/>
      <c r="SB198" s="50"/>
      <c r="SC198" s="50"/>
      <c r="SD198" s="50"/>
      <c r="SE198" s="50"/>
      <c r="SF198" s="50"/>
      <c r="SG198" s="50"/>
      <c r="SH198" s="50"/>
      <c r="SI198" s="50"/>
      <c r="SJ198" s="50"/>
      <c r="SK198" s="50"/>
      <c r="SL198" s="50"/>
      <c r="SM198" s="50"/>
      <c r="SN198" s="50"/>
      <c r="SO198" s="50"/>
      <c r="SP198" s="50"/>
      <c r="SQ198" s="50"/>
      <c r="SR198" s="50"/>
      <c r="SS198" s="50"/>
      <c r="ST198" s="50"/>
      <c r="SU198" s="50"/>
      <c r="SV198" s="50"/>
      <c r="SW198" s="50"/>
      <c r="SX198" s="50"/>
      <c r="SY198" s="50"/>
      <c r="SZ198" s="50"/>
      <c r="TA198" s="50"/>
      <c r="TB198" s="50"/>
      <c r="TC198" s="50"/>
      <c r="TD198" s="50"/>
      <c r="TE198" s="50"/>
      <c r="TF198" s="50"/>
      <c r="TG198" s="50"/>
      <c r="TH198" s="50"/>
      <c r="TI198" s="50"/>
      <c r="TJ198" s="50"/>
      <c r="TK198" s="50"/>
      <c r="TL198" s="50"/>
      <c r="TM198" s="50"/>
      <c r="TN198" s="50"/>
      <c r="TO198" s="50"/>
      <c r="TP198" s="50"/>
      <c r="TQ198" s="50"/>
      <c r="TR198" s="50"/>
      <c r="TS198" s="50"/>
      <c r="TT198" s="50"/>
      <c r="TU198" s="50"/>
      <c r="TV198" s="50"/>
      <c r="TW198" s="50"/>
      <c r="TX198" s="50"/>
      <c r="TY198" s="50"/>
      <c r="TZ198" s="50"/>
      <c r="UA198" s="50"/>
      <c r="UB198" s="50"/>
      <c r="UC198" s="50"/>
      <c r="UD198" s="50"/>
      <c r="UE198" s="50"/>
      <c r="UF198" s="50"/>
      <c r="UG198" s="50"/>
      <c r="UH198" s="50"/>
      <c r="UI198" s="50"/>
      <c r="UJ198" s="50"/>
      <c r="UK198" s="50"/>
      <c r="UL198" s="50"/>
      <c r="UM198" s="50"/>
      <c r="UN198" s="50"/>
      <c r="UO198" s="50"/>
      <c r="UP198" s="50"/>
      <c r="UQ198" s="50"/>
      <c r="UR198" s="50"/>
      <c r="US198" s="50"/>
      <c r="UT198" s="50"/>
      <c r="UU198" s="50"/>
      <c r="UV198" s="50"/>
      <c r="UW198" s="50"/>
      <c r="UX198" s="50"/>
      <c r="UY198" s="50"/>
      <c r="UZ198" s="50"/>
      <c r="VA198" s="50"/>
      <c r="VB198" s="50"/>
      <c r="VC198" s="50"/>
      <c r="VD198" s="50"/>
      <c r="VE198" s="50"/>
      <c r="VF198" s="50"/>
      <c r="VG198" s="50"/>
      <c r="VH198" s="50"/>
      <c r="VI198" s="50"/>
      <c r="VJ198" s="50"/>
      <c r="VK198" s="50"/>
      <c r="VL198" s="50"/>
      <c r="VM198" s="50"/>
      <c r="VN198" s="50"/>
      <c r="VO198" s="50"/>
      <c r="VP198" s="50"/>
      <c r="VQ198" s="50"/>
      <c r="VR198" s="50"/>
      <c r="VS198" s="50"/>
      <c r="VT198" s="50"/>
      <c r="VU198" s="50"/>
      <c r="VV198" s="50"/>
      <c r="VW198" s="50"/>
      <c r="VX198" s="50"/>
      <c r="VY198" s="50"/>
      <c r="VZ198" s="50"/>
      <c r="WA198" s="50"/>
      <c r="WB198" s="50"/>
      <c r="WC198" s="50"/>
      <c r="WD198" s="50"/>
      <c r="WE198" s="50"/>
      <c r="WF198" s="50"/>
      <c r="WG198" s="50"/>
      <c r="WH198" s="50"/>
      <c r="WI198" s="50"/>
      <c r="WJ198" s="50"/>
      <c r="WK198" s="50"/>
      <c r="WL198" s="50"/>
      <c r="WM198" s="50"/>
      <c r="WN198" s="50"/>
      <c r="WO198" s="50"/>
      <c r="WP198" s="50"/>
      <c r="WQ198" s="50"/>
      <c r="WR198" s="50"/>
      <c r="WS198" s="50"/>
      <c r="WT198" s="50"/>
      <c r="WU198" s="50"/>
      <c r="WV198" s="50"/>
      <c r="WW198" s="50"/>
      <c r="WX198" s="50"/>
      <c r="WY198" s="50"/>
      <c r="WZ198" s="50"/>
      <c r="XA198" s="50"/>
      <c r="XB198" s="50"/>
      <c r="XC198" s="50"/>
      <c r="XD198" s="50"/>
      <c r="XE198" s="50"/>
      <c r="XF198" s="50"/>
      <c r="XG198" s="50"/>
      <c r="XH198" s="50"/>
      <c r="XI198" s="50"/>
      <c r="XJ198" s="50"/>
      <c r="XK198" s="50"/>
      <c r="XL198" s="50"/>
      <c r="XM198" s="50"/>
      <c r="XN198" s="50"/>
      <c r="XO198" s="50"/>
      <c r="XP198" s="50"/>
      <c r="XQ198" s="50"/>
      <c r="XR198" s="50"/>
      <c r="XS198" s="50"/>
      <c r="XT198" s="50"/>
      <c r="XU198" s="50"/>
      <c r="XV198" s="50"/>
      <c r="XW198" s="50"/>
      <c r="XX198" s="50"/>
      <c r="XY198" s="50"/>
      <c r="XZ198" s="50"/>
      <c r="YA198" s="50"/>
      <c r="YB198" s="50"/>
      <c r="YC198" s="50"/>
      <c r="YD198" s="50"/>
      <c r="YE198" s="50"/>
      <c r="YF198" s="50"/>
      <c r="YG198" s="50"/>
      <c r="YH198" s="50"/>
      <c r="YI198" s="50"/>
      <c r="YJ198" s="50"/>
      <c r="YK198" s="50"/>
      <c r="YL198" s="50"/>
      <c r="YM198" s="50"/>
      <c r="YN198" s="50"/>
      <c r="YO198" s="50"/>
      <c r="YP198" s="50"/>
      <c r="YQ198" s="50"/>
      <c r="YR198" s="50"/>
      <c r="YS198" s="50"/>
      <c r="YT198" s="50"/>
      <c r="YU198" s="50"/>
      <c r="YV198" s="50"/>
      <c r="YW198" s="50"/>
      <c r="YX198" s="50"/>
      <c r="YY198" s="50"/>
      <c r="YZ198" s="50"/>
      <c r="ZA198" s="50"/>
      <c r="ZB198" s="50"/>
      <c r="ZC198" s="50"/>
      <c r="ZD198" s="50"/>
      <c r="ZE198" s="50"/>
      <c r="ZF198" s="50"/>
      <c r="ZG198" s="50"/>
      <c r="ZH198" s="50"/>
      <c r="ZI198" s="50"/>
      <c r="ZJ198" s="50"/>
      <c r="ZK198" s="50"/>
      <c r="ZL198" s="50"/>
      <c r="ZM198" s="50"/>
      <c r="ZN198" s="50"/>
      <c r="ZO198" s="50"/>
      <c r="ZP198" s="50"/>
      <c r="ZQ198" s="50"/>
      <c r="ZR198" s="50"/>
      <c r="ZS198" s="50"/>
      <c r="ZT198" s="50"/>
      <c r="ZU198" s="50"/>
      <c r="ZV198" s="50"/>
      <c r="ZW198" s="50"/>
      <c r="ZX198" s="50"/>
      <c r="ZY198" s="50"/>
      <c r="ZZ198" s="50"/>
      <c r="AAA198" s="50"/>
      <c r="AAB198" s="50"/>
      <c r="AAC198" s="50"/>
      <c r="AAD198" s="50"/>
      <c r="AAE198" s="50"/>
      <c r="AAF198" s="50"/>
      <c r="AAG198" s="50"/>
      <c r="AAH198" s="50"/>
      <c r="AAI198" s="50"/>
      <c r="AAJ198" s="50"/>
      <c r="AAK198" s="50"/>
      <c r="AAL198" s="50"/>
      <c r="AAM198" s="50"/>
      <c r="AAN198" s="50"/>
      <c r="AAO198" s="50"/>
      <c r="AAP198" s="50"/>
      <c r="AAQ198" s="50"/>
      <c r="AAR198" s="50"/>
      <c r="AAS198" s="50"/>
      <c r="AAT198" s="50"/>
      <c r="AAU198" s="50"/>
      <c r="AAV198" s="50"/>
      <c r="AAW198" s="50"/>
      <c r="AAX198" s="50"/>
      <c r="AAY198" s="50"/>
      <c r="AAZ198" s="50"/>
      <c r="ABA198" s="50"/>
      <c r="ABB198" s="50"/>
      <c r="ABC198" s="47"/>
    </row>
    <row r="199" spans="1:731" s="7" customFormat="1" ht="52.5" customHeight="1" x14ac:dyDescent="0.2">
      <c r="A199" s="163" t="s">
        <v>199</v>
      </c>
      <c r="B199" s="163" t="s">
        <v>83</v>
      </c>
      <c r="C199" s="44">
        <v>300</v>
      </c>
      <c r="D199" s="167"/>
      <c r="E199" s="30">
        <v>1700</v>
      </c>
      <c r="F199" s="167"/>
      <c r="G199" s="30">
        <v>102.54</v>
      </c>
      <c r="I199" s="163"/>
      <c r="J199" s="167"/>
      <c r="K199" s="167"/>
      <c r="L199" s="31"/>
      <c r="M199" s="31"/>
      <c r="N199" s="3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  <c r="DR199" s="50"/>
      <c r="DS199" s="50"/>
      <c r="DT199" s="50"/>
      <c r="DU199" s="50"/>
      <c r="DV199" s="50"/>
      <c r="DW199" s="50"/>
      <c r="DX199" s="50"/>
      <c r="DY199" s="50"/>
      <c r="DZ199" s="50"/>
      <c r="EA199" s="50"/>
      <c r="EB199" s="50"/>
      <c r="EC199" s="50"/>
      <c r="ED199" s="50"/>
      <c r="EE199" s="50"/>
      <c r="EF199" s="50"/>
      <c r="EG199" s="50"/>
      <c r="EH199" s="50"/>
      <c r="EI199" s="50"/>
      <c r="EJ199" s="50"/>
      <c r="EK199" s="50"/>
      <c r="EL199" s="50"/>
      <c r="EM199" s="50"/>
      <c r="EN199" s="50"/>
      <c r="EO199" s="50"/>
      <c r="EP199" s="50"/>
      <c r="EQ199" s="50"/>
      <c r="ER199" s="50"/>
      <c r="ES199" s="50"/>
      <c r="ET199" s="50"/>
      <c r="EU199" s="50"/>
      <c r="EV199" s="50"/>
      <c r="EW199" s="50"/>
      <c r="EX199" s="50"/>
      <c r="EY199" s="50"/>
      <c r="EZ199" s="50"/>
      <c r="FA199" s="50"/>
      <c r="FB199" s="50"/>
      <c r="FC199" s="50"/>
      <c r="FD199" s="50"/>
      <c r="FE199" s="50"/>
      <c r="FF199" s="50"/>
      <c r="FG199" s="50"/>
      <c r="FH199" s="50"/>
      <c r="FI199" s="50"/>
      <c r="FJ199" s="50"/>
      <c r="FK199" s="50"/>
      <c r="FL199" s="50"/>
      <c r="FM199" s="50"/>
      <c r="FN199" s="50"/>
      <c r="FO199" s="50"/>
      <c r="FP199" s="50"/>
      <c r="FQ199" s="50"/>
      <c r="FR199" s="50"/>
      <c r="FS199" s="50"/>
      <c r="FT199" s="50"/>
      <c r="FU199" s="50"/>
      <c r="FV199" s="50"/>
      <c r="FW199" s="50"/>
      <c r="FX199" s="50"/>
      <c r="FY199" s="50"/>
      <c r="FZ199" s="50"/>
      <c r="GA199" s="50"/>
      <c r="GB199" s="50"/>
      <c r="GC199" s="50"/>
      <c r="GD199" s="50"/>
      <c r="GE199" s="50"/>
      <c r="GF199" s="50"/>
      <c r="GG199" s="50"/>
      <c r="GH199" s="50"/>
      <c r="GI199" s="50"/>
      <c r="GJ199" s="50"/>
      <c r="GK199" s="50"/>
      <c r="GL199" s="50"/>
      <c r="GM199" s="50"/>
      <c r="GN199" s="50"/>
      <c r="GO199" s="50"/>
      <c r="GP199" s="50"/>
      <c r="GQ199" s="50"/>
      <c r="GR199" s="50"/>
      <c r="GS199" s="50"/>
      <c r="GT199" s="50"/>
      <c r="GU199" s="50"/>
      <c r="GV199" s="50"/>
      <c r="GW199" s="50"/>
      <c r="GX199" s="50"/>
      <c r="GY199" s="50"/>
      <c r="GZ199" s="50"/>
      <c r="HA199" s="50"/>
      <c r="HB199" s="50"/>
      <c r="HC199" s="50"/>
      <c r="HD199" s="50"/>
      <c r="HE199" s="50"/>
      <c r="HF199" s="50"/>
      <c r="HG199" s="50"/>
      <c r="HH199" s="50"/>
      <c r="HI199" s="50"/>
      <c r="HJ199" s="50"/>
      <c r="HK199" s="50"/>
      <c r="HL199" s="50"/>
      <c r="HM199" s="50"/>
      <c r="HN199" s="50"/>
      <c r="HO199" s="50"/>
      <c r="HP199" s="50"/>
      <c r="HQ199" s="50"/>
      <c r="HR199" s="50"/>
      <c r="HS199" s="50"/>
      <c r="HT199" s="50"/>
      <c r="HU199" s="50"/>
      <c r="HV199" s="50"/>
      <c r="HW199" s="50"/>
      <c r="HX199" s="50"/>
      <c r="HY199" s="50"/>
      <c r="HZ199" s="50"/>
      <c r="IA199" s="50"/>
      <c r="IB199" s="50"/>
      <c r="IC199" s="50"/>
      <c r="ID199" s="50"/>
      <c r="IE199" s="50"/>
      <c r="IF199" s="50"/>
      <c r="IG199" s="50"/>
      <c r="IH199" s="50"/>
      <c r="II199" s="50"/>
      <c r="IJ199" s="50"/>
      <c r="IK199" s="50"/>
      <c r="IL199" s="50"/>
      <c r="IM199" s="50"/>
      <c r="IN199" s="50"/>
      <c r="IO199" s="50"/>
      <c r="IP199" s="50"/>
      <c r="IQ199" s="50"/>
      <c r="IR199" s="50"/>
      <c r="IS199" s="50"/>
      <c r="IT199" s="50"/>
      <c r="IU199" s="50"/>
      <c r="IV199" s="50"/>
      <c r="IW199" s="50"/>
      <c r="IX199" s="50"/>
      <c r="IY199" s="50"/>
      <c r="IZ199" s="50"/>
      <c r="JA199" s="50"/>
      <c r="JB199" s="50"/>
      <c r="JC199" s="50"/>
      <c r="JD199" s="50"/>
      <c r="JE199" s="50"/>
      <c r="JF199" s="50"/>
      <c r="JG199" s="50"/>
      <c r="JH199" s="50"/>
      <c r="JI199" s="50"/>
      <c r="JJ199" s="50"/>
      <c r="JK199" s="50"/>
      <c r="JL199" s="50"/>
      <c r="JM199" s="50"/>
      <c r="JN199" s="50"/>
      <c r="JO199" s="50"/>
      <c r="JP199" s="50"/>
      <c r="JQ199" s="50"/>
      <c r="JR199" s="50"/>
      <c r="JS199" s="50"/>
      <c r="JT199" s="50"/>
      <c r="JU199" s="50"/>
      <c r="JV199" s="50"/>
      <c r="JW199" s="50"/>
      <c r="JX199" s="50"/>
      <c r="JY199" s="50"/>
      <c r="JZ199" s="50"/>
      <c r="KA199" s="50"/>
      <c r="KB199" s="50"/>
      <c r="KC199" s="50"/>
      <c r="KD199" s="50"/>
      <c r="KE199" s="50"/>
      <c r="KF199" s="50"/>
      <c r="KG199" s="50"/>
      <c r="KH199" s="50"/>
      <c r="KI199" s="50"/>
      <c r="KJ199" s="50"/>
      <c r="KK199" s="50"/>
      <c r="KL199" s="50"/>
      <c r="KM199" s="50"/>
      <c r="KN199" s="50"/>
      <c r="KO199" s="50"/>
      <c r="KP199" s="50"/>
      <c r="KQ199" s="50"/>
      <c r="KR199" s="50"/>
      <c r="KS199" s="50"/>
      <c r="KT199" s="50"/>
      <c r="KU199" s="50"/>
      <c r="KV199" s="50"/>
      <c r="KW199" s="50"/>
      <c r="KX199" s="50"/>
      <c r="KY199" s="50"/>
      <c r="KZ199" s="50"/>
      <c r="LA199" s="50"/>
      <c r="LB199" s="50"/>
      <c r="LC199" s="50"/>
      <c r="LD199" s="50"/>
      <c r="LE199" s="50"/>
      <c r="LF199" s="50"/>
      <c r="LG199" s="50"/>
      <c r="LH199" s="50"/>
      <c r="LI199" s="50"/>
      <c r="LJ199" s="50"/>
      <c r="LK199" s="50"/>
      <c r="LL199" s="50"/>
      <c r="LM199" s="50"/>
      <c r="LN199" s="50"/>
      <c r="LO199" s="50"/>
      <c r="LP199" s="50"/>
      <c r="LQ199" s="50"/>
      <c r="LR199" s="50"/>
      <c r="LS199" s="50"/>
      <c r="LT199" s="50"/>
      <c r="LU199" s="50"/>
      <c r="LV199" s="50"/>
      <c r="LW199" s="50"/>
      <c r="LX199" s="50"/>
      <c r="LY199" s="50"/>
      <c r="LZ199" s="50"/>
      <c r="MA199" s="50"/>
      <c r="MB199" s="50"/>
      <c r="MC199" s="50"/>
      <c r="MD199" s="50"/>
      <c r="ME199" s="50"/>
      <c r="MF199" s="50"/>
      <c r="MG199" s="50"/>
      <c r="MH199" s="50"/>
      <c r="MI199" s="50"/>
      <c r="MJ199" s="50"/>
      <c r="MK199" s="50"/>
      <c r="ML199" s="50"/>
      <c r="MM199" s="50"/>
      <c r="MN199" s="50"/>
      <c r="MO199" s="50"/>
      <c r="MP199" s="50"/>
      <c r="MQ199" s="50"/>
      <c r="MR199" s="50"/>
      <c r="MS199" s="50"/>
      <c r="MT199" s="50"/>
      <c r="MU199" s="50"/>
      <c r="MV199" s="50"/>
      <c r="MW199" s="50"/>
      <c r="MX199" s="50"/>
      <c r="MY199" s="50"/>
      <c r="MZ199" s="50"/>
      <c r="NA199" s="50"/>
      <c r="NB199" s="50"/>
      <c r="NC199" s="50"/>
      <c r="ND199" s="50"/>
      <c r="NE199" s="50"/>
      <c r="NF199" s="50"/>
      <c r="NG199" s="50"/>
      <c r="NH199" s="50"/>
      <c r="NI199" s="50"/>
      <c r="NJ199" s="50"/>
      <c r="NK199" s="50"/>
      <c r="NL199" s="50"/>
      <c r="NM199" s="50"/>
      <c r="NN199" s="50"/>
      <c r="NO199" s="50"/>
      <c r="NP199" s="50"/>
      <c r="NQ199" s="50"/>
      <c r="NR199" s="50"/>
      <c r="NS199" s="50"/>
      <c r="NT199" s="50"/>
      <c r="NU199" s="50"/>
      <c r="NV199" s="50"/>
      <c r="NW199" s="50"/>
      <c r="NX199" s="50"/>
      <c r="NY199" s="50"/>
      <c r="NZ199" s="50"/>
      <c r="OA199" s="50"/>
      <c r="OB199" s="50"/>
      <c r="OC199" s="50"/>
      <c r="OD199" s="50"/>
      <c r="OE199" s="50"/>
      <c r="OF199" s="50"/>
      <c r="OG199" s="50"/>
      <c r="OH199" s="50"/>
      <c r="OI199" s="50"/>
      <c r="OJ199" s="50"/>
      <c r="OK199" s="50"/>
      <c r="OL199" s="50"/>
      <c r="OM199" s="50"/>
      <c r="ON199" s="50"/>
      <c r="OO199" s="50"/>
      <c r="OP199" s="50"/>
      <c r="OQ199" s="50"/>
      <c r="OR199" s="50"/>
      <c r="OS199" s="50"/>
      <c r="OT199" s="50"/>
      <c r="OU199" s="50"/>
      <c r="OV199" s="50"/>
      <c r="OW199" s="50"/>
      <c r="OX199" s="50"/>
      <c r="OY199" s="50"/>
      <c r="OZ199" s="50"/>
      <c r="PA199" s="50"/>
      <c r="PB199" s="50"/>
      <c r="PC199" s="50"/>
      <c r="PD199" s="50"/>
      <c r="PE199" s="50"/>
      <c r="PF199" s="50"/>
      <c r="PG199" s="50"/>
      <c r="PH199" s="50"/>
      <c r="PI199" s="50"/>
      <c r="PJ199" s="50"/>
      <c r="PK199" s="50"/>
      <c r="PL199" s="50"/>
      <c r="PM199" s="50"/>
      <c r="PN199" s="50"/>
      <c r="PO199" s="50"/>
      <c r="PP199" s="50"/>
      <c r="PQ199" s="50"/>
      <c r="PR199" s="50"/>
      <c r="PS199" s="50"/>
      <c r="PT199" s="50"/>
      <c r="PU199" s="50"/>
      <c r="PV199" s="50"/>
      <c r="PW199" s="50"/>
      <c r="PX199" s="50"/>
      <c r="PY199" s="50"/>
      <c r="PZ199" s="50"/>
      <c r="QA199" s="50"/>
      <c r="QB199" s="50"/>
      <c r="QC199" s="50"/>
      <c r="QD199" s="50"/>
      <c r="QE199" s="50"/>
      <c r="QF199" s="50"/>
      <c r="QG199" s="50"/>
      <c r="QH199" s="50"/>
      <c r="QI199" s="50"/>
      <c r="QJ199" s="50"/>
      <c r="QK199" s="50"/>
      <c r="QL199" s="50"/>
      <c r="QM199" s="50"/>
      <c r="QN199" s="50"/>
      <c r="QO199" s="50"/>
      <c r="QP199" s="50"/>
      <c r="QQ199" s="50"/>
      <c r="QR199" s="50"/>
      <c r="QS199" s="50"/>
      <c r="QT199" s="50"/>
      <c r="QU199" s="50"/>
      <c r="QV199" s="50"/>
      <c r="QW199" s="50"/>
      <c r="QX199" s="50"/>
      <c r="QY199" s="50"/>
      <c r="QZ199" s="50"/>
      <c r="RA199" s="50"/>
      <c r="RB199" s="50"/>
      <c r="RC199" s="50"/>
      <c r="RD199" s="50"/>
      <c r="RE199" s="50"/>
      <c r="RF199" s="50"/>
      <c r="RG199" s="50"/>
      <c r="RH199" s="50"/>
      <c r="RI199" s="50"/>
      <c r="RJ199" s="50"/>
      <c r="RK199" s="50"/>
      <c r="RL199" s="50"/>
      <c r="RM199" s="50"/>
      <c r="RN199" s="50"/>
      <c r="RO199" s="50"/>
      <c r="RP199" s="50"/>
      <c r="RQ199" s="50"/>
      <c r="RR199" s="50"/>
      <c r="RS199" s="50"/>
      <c r="RT199" s="50"/>
      <c r="RU199" s="50"/>
      <c r="RV199" s="50"/>
      <c r="RW199" s="50"/>
      <c r="RX199" s="50"/>
      <c r="RY199" s="50"/>
      <c r="RZ199" s="50"/>
      <c r="SA199" s="50"/>
      <c r="SB199" s="50"/>
      <c r="SC199" s="50"/>
      <c r="SD199" s="50"/>
      <c r="SE199" s="50"/>
      <c r="SF199" s="50"/>
      <c r="SG199" s="50"/>
      <c r="SH199" s="50"/>
      <c r="SI199" s="50"/>
      <c r="SJ199" s="50"/>
      <c r="SK199" s="50"/>
      <c r="SL199" s="50"/>
      <c r="SM199" s="50"/>
      <c r="SN199" s="50"/>
      <c r="SO199" s="50"/>
      <c r="SP199" s="50"/>
      <c r="SQ199" s="50"/>
      <c r="SR199" s="50"/>
      <c r="SS199" s="50"/>
      <c r="ST199" s="50"/>
      <c r="SU199" s="50"/>
      <c r="SV199" s="50"/>
      <c r="SW199" s="50"/>
      <c r="SX199" s="50"/>
      <c r="SY199" s="50"/>
      <c r="SZ199" s="50"/>
      <c r="TA199" s="50"/>
      <c r="TB199" s="50"/>
      <c r="TC199" s="50"/>
      <c r="TD199" s="50"/>
      <c r="TE199" s="50"/>
      <c r="TF199" s="50"/>
      <c r="TG199" s="50"/>
      <c r="TH199" s="50"/>
      <c r="TI199" s="50"/>
      <c r="TJ199" s="50"/>
      <c r="TK199" s="50"/>
      <c r="TL199" s="50"/>
      <c r="TM199" s="50"/>
      <c r="TN199" s="50"/>
      <c r="TO199" s="50"/>
      <c r="TP199" s="50"/>
      <c r="TQ199" s="50"/>
      <c r="TR199" s="50"/>
      <c r="TS199" s="50"/>
      <c r="TT199" s="50"/>
      <c r="TU199" s="50"/>
      <c r="TV199" s="50"/>
      <c r="TW199" s="50"/>
      <c r="TX199" s="50"/>
      <c r="TY199" s="50"/>
      <c r="TZ199" s="50"/>
      <c r="UA199" s="50"/>
      <c r="UB199" s="50"/>
      <c r="UC199" s="50"/>
      <c r="UD199" s="50"/>
      <c r="UE199" s="50"/>
      <c r="UF199" s="50"/>
      <c r="UG199" s="50"/>
      <c r="UH199" s="50"/>
      <c r="UI199" s="50"/>
      <c r="UJ199" s="50"/>
      <c r="UK199" s="50"/>
      <c r="UL199" s="50"/>
      <c r="UM199" s="50"/>
      <c r="UN199" s="50"/>
      <c r="UO199" s="50"/>
      <c r="UP199" s="50"/>
      <c r="UQ199" s="50"/>
      <c r="UR199" s="50"/>
      <c r="US199" s="50"/>
      <c r="UT199" s="50"/>
      <c r="UU199" s="50"/>
      <c r="UV199" s="50"/>
      <c r="UW199" s="50"/>
      <c r="UX199" s="50"/>
      <c r="UY199" s="50"/>
      <c r="UZ199" s="50"/>
      <c r="VA199" s="50"/>
      <c r="VB199" s="50"/>
      <c r="VC199" s="50"/>
      <c r="VD199" s="50"/>
      <c r="VE199" s="50"/>
      <c r="VF199" s="50"/>
      <c r="VG199" s="50"/>
      <c r="VH199" s="50"/>
      <c r="VI199" s="50"/>
      <c r="VJ199" s="50"/>
      <c r="VK199" s="50"/>
      <c r="VL199" s="50"/>
      <c r="VM199" s="50"/>
      <c r="VN199" s="50"/>
      <c r="VO199" s="50"/>
      <c r="VP199" s="50"/>
      <c r="VQ199" s="50"/>
      <c r="VR199" s="50"/>
      <c r="VS199" s="50"/>
      <c r="VT199" s="50"/>
      <c r="VU199" s="50"/>
      <c r="VV199" s="50"/>
      <c r="VW199" s="50"/>
      <c r="VX199" s="50"/>
      <c r="VY199" s="50"/>
      <c r="VZ199" s="50"/>
      <c r="WA199" s="50"/>
      <c r="WB199" s="50"/>
      <c r="WC199" s="50"/>
      <c r="WD199" s="50"/>
      <c r="WE199" s="50"/>
      <c r="WF199" s="50"/>
      <c r="WG199" s="50"/>
      <c r="WH199" s="50"/>
      <c r="WI199" s="50"/>
      <c r="WJ199" s="50"/>
      <c r="WK199" s="50"/>
      <c r="WL199" s="50"/>
      <c r="WM199" s="50"/>
      <c r="WN199" s="50"/>
      <c r="WO199" s="50"/>
      <c r="WP199" s="50"/>
      <c r="WQ199" s="50"/>
      <c r="WR199" s="50"/>
      <c r="WS199" s="50"/>
      <c r="WT199" s="50"/>
      <c r="WU199" s="50"/>
      <c r="WV199" s="50"/>
      <c r="WW199" s="50"/>
      <c r="WX199" s="50"/>
      <c r="WY199" s="50"/>
      <c r="WZ199" s="50"/>
      <c r="XA199" s="50"/>
      <c r="XB199" s="50"/>
      <c r="XC199" s="50"/>
      <c r="XD199" s="50"/>
      <c r="XE199" s="50"/>
      <c r="XF199" s="50"/>
      <c r="XG199" s="50"/>
      <c r="XH199" s="50"/>
      <c r="XI199" s="50"/>
      <c r="XJ199" s="50"/>
      <c r="XK199" s="50"/>
      <c r="XL199" s="50"/>
      <c r="XM199" s="50"/>
      <c r="XN199" s="50"/>
      <c r="XO199" s="50"/>
      <c r="XP199" s="50"/>
      <c r="XQ199" s="50"/>
      <c r="XR199" s="50"/>
      <c r="XS199" s="50"/>
      <c r="XT199" s="50"/>
      <c r="XU199" s="50"/>
      <c r="XV199" s="50"/>
      <c r="XW199" s="50"/>
      <c r="XX199" s="50"/>
      <c r="XY199" s="50"/>
      <c r="XZ199" s="50"/>
      <c r="YA199" s="50"/>
      <c r="YB199" s="50"/>
      <c r="YC199" s="50"/>
      <c r="YD199" s="50"/>
      <c r="YE199" s="50"/>
      <c r="YF199" s="50"/>
      <c r="YG199" s="50"/>
      <c r="YH199" s="50"/>
      <c r="YI199" s="50"/>
      <c r="YJ199" s="50"/>
      <c r="YK199" s="50"/>
      <c r="YL199" s="50"/>
      <c r="YM199" s="50"/>
      <c r="YN199" s="50"/>
      <c r="YO199" s="50"/>
      <c r="YP199" s="50"/>
      <c r="YQ199" s="50"/>
      <c r="YR199" s="50"/>
      <c r="YS199" s="50"/>
      <c r="YT199" s="50"/>
      <c r="YU199" s="50"/>
      <c r="YV199" s="50"/>
      <c r="YW199" s="50"/>
      <c r="YX199" s="50"/>
      <c r="YY199" s="50"/>
      <c r="YZ199" s="50"/>
      <c r="ZA199" s="50"/>
      <c r="ZB199" s="50"/>
      <c r="ZC199" s="50"/>
      <c r="ZD199" s="50"/>
      <c r="ZE199" s="50"/>
      <c r="ZF199" s="50"/>
      <c r="ZG199" s="50"/>
      <c r="ZH199" s="50"/>
      <c r="ZI199" s="50"/>
      <c r="ZJ199" s="50"/>
      <c r="ZK199" s="50"/>
      <c r="ZL199" s="50"/>
      <c r="ZM199" s="50"/>
      <c r="ZN199" s="50"/>
      <c r="ZO199" s="50"/>
      <c r="ZP199" s="50"/>
      <c r="ZQ199" s="50"/>
      <c r="ZR199" s="50"/>
      <c r="ZS199" s="50"/>
      <c r="ZT199" s="50"/>
      <c r="ZU199" s="50"/>
      <c r="ZV199" s="50"/>
      <c r="ZW199" s="50"/>
      <c r="ZX199" s="50"/>
      <c r="ZY199" s="50"/>
      <c r="ZZ199" s="50"/>
      <c r="AAA199" s="50"/>
      <c r="AAB199" s="50"/>
      <c r="AAC199" s="50"/>
      <c r="AAD199" s="50"/>
      <c r="AAE199" s="50"/>
      <c r="AAF199" s="50"/>
      <c r="AAG199" s="50"/>
      <c r="AAH199" s="50"/>
      <c r="AAI199" s="50"/>
      <c r="AAJ199" s="50"/>
      <c r="AAK199" s="50"/>
      <c r="AAL199" s="50"/>
      <c r="AAM199" s="50"/>
      <c r="AAN199" s="50"/>
      <c r="AAO199" s="50"/>
      <c r="AAP199" s="50"/>
      <c r="AAQ199" s="50"/>
      <c r="AAR199" s="50"/>
      <c r="AAS199" s="50"/>
      <c r="AAT199" s="50"/>
      <c r="AAU199" s="50"/>
      <c r="AAV199" s="50"/>
      <c r="AAW199" s="50"/>
      <c r="AAX199" s="50"/>
      <c r="AAY199" s="50"/>
      <c r="AAZ199" s="50"/>
      <c r="ABA199" s="50"/>
      <c r="ABB199" s="50"/>
      <c r="ABC199" s="47"/>
    </row>
    <row r="200" spans="1:731" s="50" customFormat="1" x14ac:dyDescent="0.2">
      <c r="A200" s="56" t="s">
        <v>88</v>
      </c>
      <c r="B200" s="15"/>
      <c r="C200" s="71">
        <f t="shared" ref="C200:H200" si="59">C199</f>
        <v>300</v>
      </c>
      <c r="D200" s="71">
        <f t="shared" si="59"/>
        <v>0</v>
      </c>
      <c r="E200" s="71">
        <f t="shared" si="59"/>
        <v>1700</v>
      </c>
      <c r="F200" s="71">
        <f t="shared" si="59"/>
        <v>0</v>
      </c>
      <c r="G200" s="149">
        <f t="shared" si="59"/>
        <v>102.54</v>
      </c>
      <c r="H200" s="71">
        <f t="shared" si="59"/>
        <v>0</v>
      </c>
      <c r="I200" s="34"/>
      <c r="J200" s="34"/>
      <c r="K200" s="34"/>
      <c r="L200" s="34"/>
      <c r="M200" s="34"/>
      <c r="N200" s="34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731" s="50" customFormat="1" x14ac:dyDescent="0.2">
      <c r="A201" s="56" t="s">
        <v>89</v>
      </c>
      <c r="B201" s="15"/>
      <c r="C201" s="34"/>
      <c r="D201" s="34"/>
      <c r="E201" s="34"/>
      <c r="F201" s="34"/>
      <c r="G201" s="149"/>
      <c r="H201" s="34"/>
      <c r="I201" s="34"/>
      <c r="J201" s="34"/>
      <c r="K201" s="34"/>
      <c r="L201" s="34"/>
      <c r="M201" s="34"/>
      <c r="N201" s="34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731" s="50" customFormat="1" x14ac:dyDescent="0.2">
      <c r="A202" s="25" t="s">
        <v>34</v>
      </c>
      <c r="B202" s="35"/>
      <c r="C202" s="51">
        <f>C200+C201</f>
        <v>300</v>
      </c>
      <c r="D202" s="51">
        <f t="shared" ref="D202:H202" si="60">D200+D201</f>
        <v>0</v>
      </c>
      <c r="E202" s="51">
        <f t="shared" si="60"/>
        <v>1700</v>
      </c>
      <c r="F202" s="51">
        <f t="shared" si="60"/>
        <v>0</v>
      </c>
      <c r="G202" s="36">
        <f t="shared" si="60"/>
        <v>102.54</v>
      </c>
      <c r="H202" s="51">
        <f t="shared" si="60"/>
        <v>0</v>
      </c>
      <c r="I202" s="25"/>
      <c r="J202" s="25"/>
      <c r="K202" s="25"/>
      <c r="L202" s="25"/>
      <c r="M202" s="25"/>
      <c r="N202" s="25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731" x14ac:dyDescent="0.2">
      <c r="A203" s="7"/>
      <c r="B203" s="7"/>
      <c r="C203" s="7"/>
      <c r="D203" s="7"/>
      <c r="E203" s="7"/>
      <c r="F203" s="7"/>
      <c r="G203" s="32"/>
      <c r="H203" s="7"/>
      <c r="I203" s="7"/>
      <c r="J203" s="7"/>
      <c r="K203" s="7"/>
      <c r="L203" s="7"/>
      <c r="M203" s="7"/>
      <c r="N203" s="7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  <c r="DR203" s="50"/>
      <c r="DS203" s="50"/>
      <c r="DT203" s="50"/>
      <c r="DU203" s="50"/>
      <c r="DV203" s="50"/>
      <c r="DW203" s="50"/>
      <c r="DX203" s="50"/>
      <c r="DY203" s="50"/>
      <c r="DZ203" s="50"/>
      <c r="EA203" s="50"/>
      <c r="EB203" s="50"/>
      <c r="EC203" s="50"/>
      <c r="ED203" s="50"/>
      <c r="EE203" s="50"/>
      <c r="EF203" s="50"/>
      <c r="EG203" s="50"/>
      <c r="EH203" s="50"/>
      <c r="EI203" s="50"/>
      <c r="EJ203" s="50"/>
      <c r="EK203" s="50"/>
      <c r="EL203" s="50"/>
      <c r="EM203" s="50"/>
      <c r="EN203" s="50"/>
      <c r="EO203" s="50"/>
      <c r="EP203" s="50"/>
      <c r="EQ203" s="50"/>
      <c r="ER203" s="50"/>
      <c r="ES203" s="50"/>
      <c r="ET203" s="50"/>
      <c r="EU203" s="50"/>
      <c r="EV203" s="50"/>
      <c r="EW203" s="50"/>
      <c r="EX203" s="50"/>
      <c r="EY203" s="50"/>
      <c r="EZ203" s="50"/>
      <c r="FA203" s="50"/>
      <c r="FB203" s="50"/>
      <c r="FC203" s="50"/>
      <c r="FD203" s="50"/>
      <c r="FE203" s="50"/>
      <c r="FF203" s="50"/>
      <c r="FG203" s="50"/>
      <c r="FH203" s="50"/>
      <c r="FI203" s="50"/>
      <c r="FJ203" s="50"/>
      <c r="FK203" s="50"/>
      <c r="FL203" s="50"/>
      <c r="FM203" s="50"/>
      <c r="FN203" s="50"/>
      <c r="FO203" s="50"/>
      <c r="FP203" s="50"/>
      <c r="FQ203" s="50"/>
      <c r="FR203" s="50"/>
      <c r="FS203" s="50"/>
      <c r="FT203" s="50"/>
      <c r="FU203" s="50"/>
      <c r="FV203" s="50"/>
      <c r="FW203" s="50"/>
      <c r="FX203" s="50"/>
      <c r="FY203" s="50"/>
      <c r="FZ203" s="50"/>
      <c r="GA203" s="50"/>
      <c r="GB203" s="50"/>
      <c r="GC203" s="50"/>
      <c r="GD203" s="50"/>
      <c r="GE203" s="50"/>
      <c r="GF203" s="50"/>
      <c r="GG203" s="50"/>
      <c r="GH203" s="50"/>
      <c r="GI203" s="50"/>
      <c r="GJ203" s="50"/>
      <c r="GK203" s="50"/>
      <c r="GL203" s="50"/>
      <c r="GM203" s="50"/>
      <c r="GN203" s="50"/>
      <c r="GO203" s="50"/>
      <c r="GP203" s="50"/>
      <c r="GQ203" s="50"/>
      <c r="GR203" s="50"/>
      <c r="GS203" s="50"/>
      <c r="GT203" s="50"/>
      <c r="GU203" s="50"/>
      <c r="GV203" s="50"/>
      <c r="GW203" s="50"/>
      <c r="GX203" s="50"/>
      <c r="GY203" s="50"/>
      <c r="GZ203" s="50"/>
      <c r="HA203" s="50"/>
      <c r="HB203" s="50"/>
      <c r="HC203" s="50"/>
      <c r="HD203" s="50"/>
      <c r="HE203" s="50"/>
      <c r="HF203" s="50"/>
      <c r="HG203" s="50"/>
      <c r="HH203" s="50"/>
      <c r="HI203" s="50"/>
      <c r="HJ203" s="50"/>
      <c r="HK203" s="50"/>
      <c r="HL203" s="50"/>
      <c r="HM203" s="50"/>
      <c r="HN203" s="50"/>
      <c r="HO203" s="50"/>
      <c r="HP203" s="50"/>
      <c r="HQ203" s="50"/>
      <c r="HR203" s="50"/>
      <c r="HS203" s="50"/>
      <c r="HT203" s="50"/>
      <c r="HU203" s="50"/>
      <c r="HV203" s="50"/>
      <c r="HW203" s="50"/>
      <c r="HX203" s="50"/>
      <c r="HY203" s="50"/>
      <c r="HZ203" s="50"/>
      <c r="IA203" s="50"/>
      <c r="IB203" s="50"/>
      <c r="IC203" s="50"/>
      <c r="ID203" s="50"/>
      <c r="IE203" s="50"/>
      <c r="IF203" s="50"/>
      <c r="IG203" s="50"/>
      <c r="IH203" s="50"/>
      <c r="II203" s="50"/>
      <c r="IJ203" s="50"/>
      <c r="IK203" s="50"/>
      <c r="IL203" s="50"/>
      <c r="IM203" s="50"/>
      <c r="IN203" s="50"/>
      <c r="IO203" s="50"/>
      <c r="IP203" s="50"/>
      <c r="IQ203" s="50"/>
      <c r="IR203" s="50"/>
      <c r="IS203" s="50"/>
      <c r="IT203" s="50"/>
      <c r="IU203" s="50"/>
      <c r="IV203" s="50"/>
      <c r="IW203" s="50"/>
      <c r="IX203" s="50"/>
      <c r="IY203" s="50"/>
      <c r="IZ203" s="50"/>
      <c r="JA203" s="50"/>
      <c r="JB203" s="50"/>
      <c r="JC203" s="50"/>
      <c r="JD203" s="50"/>
      <c r="JE203" s="50"/>
      <c r="JF203" s="50"/>
      <c r="JG203" s="50"/>
      <c r="JH203" s="50"/>
      <c r="JI203" s="50"/>
      <c r="JJ203" s="50"/>
      <c r="JK203" s="50"/>
      <c r="JL203" s="50"/>
      <c r="JM203" s="50"/>
      <c r="JN203" s="50"/>
      <c r="JO203" s="50"/>
      <c r="JP203" s="50"/>
      <c r="JQ203" s="50"/>
      <c r="JR203" s="50"/>
      <c r="JS203" s="50"/>
      <c r="JT203" s="50"/>
      <c r="JU203" s="50"/>
      <c r="JV203" s="50"/>
      <c r="JW203" s="50"/>
      <c r="JX203" s="50"/>
      <c r="JY203" s="50"/>
      <c r="JZ203" s="50"/>
      <c r="KA203" s="50"/>
      <c r="KB203" s="50"/>
      <c r="KC203" s="50"/>
      <c r="KD203" s="50"/>
      <c r="KE203" s="50"/>
      <c r="KF203" s="50"/>
      <c r="KG203" s="50"/>
      <c r="KH203" s="50"/>
      <c r="KI203" s="50"/>
      <c r="KJ203" s="50"/>
      <c r="KK203" s="50"/>
      <c r="KL203" s="50"/>
      <c r="KM203" s="50"/>
      <c r="KN203" s="50"/>
      <c r="KO203" s="50"/>
      <c r="KP203" s="50"/>
      <c r="KQ203" s="50"/>
      <c r="KR203" s="50"/>
      <c r="KS203" s="50"/>
      <c r="KT203" s="50"/>
      <c r="KU203" s="50"/>
      <c r="KV203" s="50"/>
      <c r="KW203" s="50"/>
      <c r="KX203" s="50"/>
      <c r="KY203" s="50"/>
      <c r="KZ203" s="50"/>
      <c r="LA203" s="50"/>
      <c r="LB203" s="50"/>
      <c r="LC203" s="50"/>
      <c r="LD203" s="50"/>
      <c r="LE203" s="50"/>
      <c r="LF203" s="50"/>
      <c r="LG203" s="50"/>
      <c r="LH203" s="50"/>
      <c r="LI203" s="50"/>
      <c r="LJ203" s="50"/>
      <c r="LK203" s="50"/>
      <c r="LL203" s="50"/>
      <c r="LM203" s="50"/>
      <c r="LN203" s="50"/>
      <c r="LO203" s="50"/>
      <c r="LP203" s="50"/>
      <c r="LQ203" s="50"/>
      <c r="LR203" s="50"/>
      <c r="LS203" s="50"/>
      <c r="LT203" s="50"/>
      <c r="LU203" s="50"/>
      <c r="LV203" s="50"/>
      <c r="LW203" s="50"/>
      <c r="LX203" s="50"/>
      <c r="LY203" s="50"/>
      <c r="LZ203" s="50"/>
      <c r="MA203" s="50"/>
      <c r="MB203" s="50"/>
      <c r="MC203" s="50"/>
      <c r="MD203" s="50"/>
      <c r="ME203" s="50"/>
      <c r="MF203" s="50"/>
      <c r="MG203" s="50"/>
      <c r="MH203" s="50"/>
      <c r="MI203" s="50"/>
      <c r="MJ203" s="50"/>
      <c r="MK203" s="50"/>
      <c r="ML203" s="50"/>
      <c r="MM203" s="50"/>
      <c r="MN203" s="50"/>
      <c r="MO203" s="50"/>
      <c r="MP203" s="50"/>
      <c r="MQ203" s="50"/>
      <c r="MR203" s="50"/>
      <c r="MS203" s="50"/>
      <c r="MT203" s="50"/>
      <c r="MU203" s="50"/>
      <c r="MV203" s="50"/>
      <c r="MW203" s="50"/>
      <c r="MX203" s="50"/>
      <c r="MY203" s="50"/>
      <c r="MZ203" s="50"/>
      <c r="NA203" s="50"/>
      <c r="NB203" s="50"/>
      <c r="NC203" s="50"/>
      <c r="ND203" s="50"/>
      <c r="NE203" s="50"/>
      <c r="NF203" s="50"/>
      <c r="NG203" s="50"/>
      <c r="NH203" s="50"/>
      <c r="NI203" s="50"/>
      <c r="NJ203" s="50"/>
      <c r="NK203" s="50"/>
      <c r="NL203" s="50"/>
      <c r="NM203" s="50"/>
      <c r="NN203" s="50"/>
      <c r="NO203" s="50"/>
      <c r="NP203" s="50"/>
      <c r="NQ203" s="50"/>
      <c r="NR203" s="50"/>
      <c r="NS203" s="50"/>
      <c r="NT203" s="50"/>
      <c r="NU203" s="50"/>
      <c r="NV203" s="50"/>
      <c r="NW203" s="50"/>
      <c r="NX203" s="50"/>
      <c r="NY203" s="50"/>
      <c r="NZ203" s="50"/>
      <c r="OA203" s="50"/>
      <c r="OB203" s="50"/>
      <c r="OC203" s="50"/>
      <c r="OD203" s="50"/>
      <c r="OE203" s="50"/>
      <c r="OF203" s="50"/>
      <c r="OG203" s="50"/>
      <c r="OH203" s="50"/>
      <c r="OI203" s="50"/>
      <c r="OJ203" s="50"/>
      <c r="OK203" s="50"/>
      <c r="OL203" s="50"/>
      <c r="OM203" s="50"/>
      <c r="ON203" s="50"/>
      <c r="OO203" s="50"/>
      <c r="OP203" s="50"/>
      <c r="OQ203" s="50"/>
      <c r="OR203" s="50"/>
      <c r="OS203" s="50"/>
      <c r="OT203" s="50"/>
      <c r="OU203" s="50"/>
      <c r="OV203" s="50"/>
      <c r="OW203" s="50"/>
      <c r="OX203" s="50"/>
      <c r="OY203" s="50"/>
      <c r="OZ203" s="50"/>
      <c r="PA203" s="50"/>
      <c r="PB203" s="50"/>
      <c r="PC203" s="50"/>
      <c r="PD203" s="50"/>
      <c r="PE203" s="50"/>
      <c r="PF203" s="50"/>
      <c r="PG203" s="50"/>
      <c r="PH203" s="50"/>
      <c r="PI203" s="50"/>
      <c r="PJ203" s="50"/>
      <c r="PK203" s="50"/>
      <c r="PL203" s="50"/>
      <c r="PM203" s="50"/>
      <c r="PN203" s="50"/>
      <c r="PO203" s="50"/>
      <c r="PP203" s="50"/>
      <c r="PQ203" s="50"/>
      <c r="PR203" s="50"/>
      <c r="PS203" s="50"/>
      <c r="PT203" s="50"/>
      <c r="PU203" s="50"/>
      <c r="PV203" s="50"/>
      <c r="PW203" s="50"/>
      <c r="PX203" s="50"/>
      <c r="PY203" s="50"/>
      <c r="PZ203" s="50"/>
      <c r="QA203" s="50"/>
      <c r="QB203" s="50"/>
      <c r="QC203" s="50"/>
      <c r="QD203" s="50"/>
      <c r="QE203" s="50"/>
      <c r="QF203" s="50"/>
      <c r="QG203" s="50"/>
      <c r="QH203" s="50"/>
      <c r="QI203" s="50"/>
      <c r="QJ203" s="50"/>
      <c r="QK203" s="50"/>
      <c r="QL203" s="50"/>
      <c r="QM203" s="50"/>
      <c r="QN203" s="50"/>
      <c r="QO203" s="50"/>
      <c r="QP203" s="50"/>
      <c r="QQ203" s="50"/>
      <c r="QR203" s="50"/>
      <c r="QS203" s="50"/>
      <c r="QT203" s="50"/>
      <c r="QU203" s="50"/>
      <c r="QV203" s="50"/>
      <c r="QW203" s="50"/>
      <c r="QX203" s="50"/>
      <c r="QY203" s="50"/>
      <c r="QZ203" s="50"/>
      <c r="RA203" s="50"/>
      <c r="RB203" s="50"/>
      <c r="RC203" s="50"/>
      <c r="RD203" s="50"/>
      <c r="RE203" s="50"/>
      <c r="RF203" s="50"/>
      <c r="RG203" s="50"/>
      <c r="RH203" s="50"/>
      <c r="RI203" s="50"/>
      <c r="RJ203" s="50"/>
      <c r="RK203" s="50"/>
      <c r="RL203" s="50"/>
      <c r="RM203" s="50"/>
      <c r="RN203" s="50"/>
      <c r="RO203" s="50"/>
      <c r="RP203" s="50"/>
      <c r="RQ203" s="50"/>
      <c r="RR203" s="50"/>
      <c r="RS203" s="50"/>
      <c r="RT203" s="50"/>
      <c r="RU203" s="50"/>
      <c r="RV203" s="50"/>
      <c r="RW203" s="50"/>
      <c r="RX203" s="50"/>
      <c r="RY203" s="50"/>
      <c r="RZ203" s="50"/>
      <c r="SA203" s="50"/>
      <c r="SB203" s="50"/>
      <c r="SC203" s="50"/>
      <c r="SD203" s="50"/>
      <c r="SE203" s="50"/>
      <c r="SF203" s="50"/>
      <c r="SG203" s="50"/>
      <c r="SH203" s="50"/>
      <c r="SI203" s="50"/>
      <c r="SJ203" s="50"/>
      <c r="SK203" s="50"/>
      <c r="SL203" s="50"/>
      <c r="SM203" s="50"/>
      <c r="SN203" s="50"/>
      <c r="SO203" s="50"/>
      <c r="SP203" s="50"/>
      <c r="SQ203" s="50"/>
      <c r="SR203" s="50"/>
      <c r="SS203" s="50"/>
      <c r="ST203" s="50"/>
      <c r="SU203" s="50"/>
      <c r="SV203" s="50"/>
      <c r="SW203" s="50"/>
      <c r="SX203" s="50"/>
      <c r="SY203" s="50"/>
      <c r="SZ203" s="50"/>
      <c r="TA203" s="50"/>
      <c r="TB203" s="50"/>
      <c r="TC203" s="50"/>
      <c r="TD203" s="50"/>
      <c r="TE203" s="50"/>
      <c r="TF203" s="50"/>
      <c r="TG203" s="50"/>
      <c r="TH203" s="50"/>
      <c r="TI203" s="50"/>
      <c r="TJ203" s="50"/>
      <c r="TK203" s="50"/>
      <c r="TL203" s="50"/>
      <c r="TM203" s="50"/>
      <c r="TN203" s="50"/>
      <c r="TO203" s="50"/>
      <c r="TP203" s="50"/>
      <c r="TQ203" s="50"/>
      <c r="TR203" s="50"/>
      <c r="TS203" s="50"/>
      <c r="TT203" s="50"/>
      <c r="TU203" s="50"/>
      <c r="TV203" s="50"/>
      <c r="TW203" s="50"/>
      <c r="TX203" s="50"/>
      <c r="TY203" s="50"/>
      <c r="TZ203" s="50"/>
      <c r="UA203" s="50"/>
      <c r="UB203" s="50"/>
      <c r="UC203" s="50"/>
      <c r="UD203" s="50"/>
      <c r="UE203" s="50"/>
      <c r="UF203" s="50"/>
      <c r="UG203" s="50"/>
      <c r="UH203" s="50"/>
      <c r="UI203" s="50"/>
      <c r="UJ203" s="50"/>
      <c r="UK203" s="50"/>
      <c r="UL203" s="50"/>
      <c r="UM203" s="50"/>
      <c r="UN203" s="50"/>
      <c r="UO203" s="50"/>
      <c r="UP203" s="50"/>
      <c r="UQ203" s="50"/>
      <c r="UR203" s="50"/>
      <c r="US203" s="50"/>
      <c r="UT203" s="50"/>
      <c r="UU203" s="50"/>
      <c r="UV203" s="50"/>
      <c r="UW203" s="50"/>
      <c r="UX203" s="50"/>
      <c r="UY203" s="50"/>
      <c r="UZ203" s="50"/>
      <c r="VA203" s="50"/>
      <c r="VB203" s="50"/>
      <c r="VC203" s="50"/>
      <c r="VD203" s="50"/>
      <c r="VE203" s="50"/>
      <c r="VF203" s="50"/>
      <c r="VG203" s="50"/>
      <c r="VH203" s="50"/>
      <c r="VI203" s="50"/>
      <c r="VJ203" s="50"/>
      <c r="VK203" s="50"/>
      <c r="VL203" s="50"/>
      <c r="VM203" s="50"/>
      <c r="VN203" s="50"/>
      <c r="VO203" s="50"/>
      <c r="VP203" s="50"/>
      <c r="VQ203" s="50"/>
      <c r="VR203" s="50"/>
      <c r="VS203" s="50"/>
      <c r="VT203" s="50"/>
      <c r="VU203" s="50"/>
      <c r="VV203" s="50"/>
      <c r="VW203" s="50"/>
      <c r="VX203" s="50"/>
      <c r="VY203" s="50"/>
      <c r="VZ203" s="50"/>
      <c r="WA203" s="50"/>
      <c r="WB203" s="50"/>
      <c r="WC203" s="50"/>
      <c r="WD203" s="50"/>
      <c r="WE203" s="50"/>
      <c r="WF203" s="50"/>
      <c r="WG203" s="50"/>
      <c r="WH203" s="50"/>
      <c r="WI203" s="50"/>
      <c r="WJ203" s="50"/>
      <c r="WK203" s="50"/>
      <c r="WL203" s="50"/>
      <c r="WM203" s="50"/>
      <c r="WN203" s="50"/>
      <c r="WO203" s="50"/>
      <c r="WP203" s="50"/>
      <c r="WQ203" s="50"/>
      <c r="WR203" s="50"/>
      <c r="WS203" s="50"/>
      <c r="WT203" s="50"/>
      <c r="WU203" s="50"/>
      <c r="WV203" s="50"/>
      <c r="WW203" s="50"/>
      <c r="WX203" s="50"/>
      <c r="WY203" s="50"/>
      <c r="WZ203" s="50"/>
      <c r="XA203" s="50"/>
      <c r="XB203" s="50"/>
      <c r="XC203" s="50"/>
      <c r="XD203" s="50"/>
      <c r="XE203" s="50"/>
      <c r="XF203" s="50"/>
      <c r="XG203" s="50"/>
      <c r="XH203" s="50"/>
      <c r="XI203" s="50"/>
      <c r="XJ203" s="50"/>
      <c r="XK203" s="50"/>
      <c r="XL203" s="50"/>
      <c r="XM203" s="50"/>
      <c r="XN203" s="50"/>
      <c r="XO203" s="50"/>
      <c r="XP203" s="50"/>
      <c r="XQ203" s="50"/>
      <c r="XR203" s="50"/>
      <c r="XS203" s="50"/>
      <c r="XT203" s="50"/>
      <c r="XU203" s="50"/>
      <c r="XV203" s="50"/>
      <c r="XW203" s="50"/>
      <c r="XX203" s="50"/>
      <c r="XY203" s="50"/>
      <c r="XZ203" s="50"/>
      <c r="YA203" s="50"/>
      <c r="YB203" s="50"/>
      <c r="YC203" s="50"/>
      <c r="YD203" s="50"/>
      <c r="YE203" s="50"/>
      <c r="YF203" s="50"/>
      <c r="YG203" s="50"/>
      <c r="YH203" s="50"/>
      <c r="YI203" s="50"/>
      <c r="YJ203" s="50"/>
      <c r="YK203" s="50"/>
      <c r="YL203" s="50"/>
      <c r="YM203" s="50"/>
      <c r="YN203" s="50"/>
      <c r="YO203" s="50"/>
      <c r="YP203" s="50"/>
      <c r="YQ203" s="50"/>
      <c r="YR203" s="50"/>
      <c r="YS203" s="50"/>
      <c r="YT203" s="50"/>
      <c r="YU203" s="50"/>
      <c r="YV203" s="50"/>
      <c r="YW203" s="50"/>
      <c r="YX203" s="50"/>
      <c r="YY203" s="50"/>
      <c r="YZ203" s="50"/>
      <c r="ZA203" s="50"/>
      <c r="ZB203" s="50"/>
      <c r="ZC203" s="50"/>
      <c r="ZD203" s="50"/>
      <c r="ZE203" s="50"/>
      <c r="ZF203" s="50"/>
      <c r="ZG203" s="50"/>
      <c r="ZH203" s="50"/>
      <c r="ZI203" s="50"/>
      <c r="ZJ203" s="50"/>
      <c r="ZK203" s="50"/>
      <c r="ZL203" s="50"/>
      <c r="ZM203" s="50"/>
      <c r="ZN203" s="50"/>
      <c r="ZO203" s="50"/>
      <c r="ZP203" s="50"/>
      <c r="ZQ203" s="50"/>
      <c r="ZR203" s="50"/>
      <c r="ZS203" s="50"/>
      <c r="ZT203" s="50"/>
      <c r="ZU203" s="50"/>
      <c r="ZV203" s="50"/>
      <c r="ZW203" s="50"/>
      <c r="ZX203" s="50"/>
      <c r="ZY203" s="50"/>
      <c r="ZZ203" s="50"/>
      <c r="AAA203" s="50"/>
      <c r="AAB203" s="50"/>
      <c r="AAC203" s="50"/>
      <c r="AAD203" s="50"/>
      <c r="AAE203" s="50"/>
      <c r="AAF203" s="50"/>
      <c r="AAG203" s="50"/>
      <c r="AAH203" s="50"/>
      <c r="AAI203" s="50"/>
      <c r="AAJ203" s="50"/>
      <c r="AAK203" s="50"/>
      <c r="AAL203" s="50"/>
      <c r="AAM203" s="50"/>
      <c r="AAN203" s="50"/>
      <c r="AAO203" s="50"/>
      <c r="AAP203" s="50"/>
      <c r="AAQ203" s="50"/>
      <c r="AAR203" s="50"/>
      <c r="AAS203" s="50"/>
      <c r="AAT203" s="50"/>
      <c r="AAU203" s="50"/>
      <c r="AAV203" s="50"/>
      <c r="AAW203" s="50"/>
      <c r="AAX203" s="50"/>
      <c r="AAY203" s="50"/>
      <c r="AAZ203" s="50"/>
      <c r="ABA203" s="50"/>
      <c r="ABB203" s="50"/>
    </row>
    <row r="204" spans="1:731" s="7" customFormat="1" ht="34.5" customHeight="1" x14ac:dyDescent="0.2">
      <c r="A204" s="280" t="s">
        <v>271</v>
      </c>
      <c r="B204" s="280"/>
      <c r="C204" s="280"/>
      <c r="D204" s="280"/>
      <c r="E204" s="280"/>
      <c r="F204" s="280"/>
      <c r="G204" s="280"/>
      <c r="H204" s="280"/>
      <c r="I204" s="280"/>
      <c r="J204" s="280"/>
      <c r="K204" s="280"/>
      <c r="L204" s="280"/>
      <c r="M204" s="280"/>
      <c r="N204" s="280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  <c r="DR204" s="50"/>
      <c r="DS204" s="50"/>
      <c r="DT204" s="50"/>
      <c r="DU204" s="50"/>
      <c r="DV204" s="50"/>
      <c r="DW204" s="50"/>
      <c r="DX204" s="50"/>
      <c r="DY204" s="50"/>
      <c r="DZ204" s="50"/>
      <c r="EA204" s="50"/>
      <c r="EB204" s="50"/>
      <c r="EC204" s="50"/>
      <c r="ED204" s="50"/>
      <c r="EE204" s="50"/>
      <c r="EF204" s="50"/>
      <c r="EG204" s="50"/>
      <c r="EH204" s="50"/>
      <c r="EI204" s="50"/>
      <c r="EJ204" s="50"/>
      <c r="EK204" s="50"/>
      <c r="EL204" s="50"/>
      <c r="EM204" s="50"/>
      <c r="EN204" s="50"/>
      <c r="EO204" s="50"/>
      <c r="EP204" s="50"/>
      <c r="EQ204" s="50"/>
      <c r="ER204" s="50"/>
      <c r="ES204" s="50"/>
      <c r="ET204" s="50"/>
      <c r="EU204" s="50"/>
      <c r="EV204" s="50"/>
      <c r="EW204" s="50"/>
      <c r="EX204" s="50"/>
      <c r="EY204" s="50"/>
      <c r="EZ204" s="50"/>
      <c r="FA204" s="50"/>
      <c r="FB204" s="50"/>
      <c r="FC204" s="50"/>
      <c r="FD204" s="50"/>
      <c r="FE204" s="50"/>
      <c r="FF204" s="50"/>
      <c r="FG204" s="50"/>
      <c r="FH204" s="50"/>
      <c r="FI204" s="50"/>
      <c r="FJ204" s="50"/>
      <c r="FK204" s="50"/>
      <c r="FL204" s="50"/>
      <c r="FM204" s="50"/>
      <c r="FN204" s="50"/>
      <c r="FO204" s="50"/>
      <c r="FP204" s="50"/>
      <c r="FQ204" s="50"/>
      <c r="FR204" s="50"/>
      <c r="FS204" s="50"/>
      <c r="FT204" s="50"/>
      <c r="FU204" s="50"/>
      <c r="FV204" s="50"/>
      <c r="FW204" s="50"/>
      <c r="FX204" s="50"/>
      <c r="FY204" s="50"/>
      <c r="FZ204" s="50"/>
      <c r="GA204" s="50"/>
      <c r="GB204" s="50"/>
      <c r="GC204" s="50"/>
      <c r="GD204" s="50"/>
      <c r="GE204" s="50"/>
      <c r="GF204" s="50"/>
      <c r="GG204" s="50"/>
      <c r="GH204" s="50"/>
      <c r="GI204" s="50"/>
      <c r="GJ204" s="50"/>
      <c r="GK204" s="50"/>
      <c r="GL204" s="50"/>
      <c r="GM204" s="50"/>
      <c r="GN204" s="50"/>
      <c r="GO204" s="50"/>
      <c r="GP204" s="50"/>
      <c r="GQ204" s="50"/>
      <c r="GR204" s="50"/>
      <c r="GS204" s="50"/>
      <c r="GT204" s="50"/>
      <c r="GU204" s="50"/>
      <c r="GV204" s="50"/>
      <c r="GW204" s="50"/>
      <c r="GX204" s="50"/>
      <c r="GY204" s="50"/>
      <c r="GZ204" s="50"/>
      <c r="HA204" s="50"/>
      <c r="HB204" s="50"/>
      <c r="HC204" s="50"/>
      <c r="HD204" s="50"/>
      <c r="HE204" s="50"/>
      <c r="HF204" s="50"/>
      <c r="HG204" s="50"/>
      <c r="HH204" s="50"/>
      <c r="HI204" s="50"/>
      <c r="HJ204" s="50"/>
      <c r="HK204" s="50"/>
      <c r="HL204" s="50"/>
      <c r="HM204" s="50"/>
      <c r="HN204" s="50"/>
      <c r="HO204" s="50"/>
      <c r="HP204" s="50"/>
      <c r="HQ204" s="50"/>
      <c r="HR204" s="50"/>
      <c r="HS204" s="50"/>
      <c r="HT204" s="50"/>
      <c r="HU204" s="50"/>
      <c r="HV204" s="50"/>
      <c r="HW204" s="50"/>
      <c r="HX204" s="50"/>
      <c r="HY204" s="50"/>
      <c r="HZ204" s="50"/>
      <c r="IA204" s="50"/>
      <c r="IB204" s="50"/>
      <c r="IC204" s="50"/>
      <c r="ID204" s="50"/>
      <c r="IE204" s="50"/>
      <c r="IF204" s="50"/>
      <c r="IG204" s="50"/>
      <c r="IH204" s="50"/>
      <c r="II204" s="50"/>
      <c r="IJ204" s="50"/>
      <c r="IK204" s="50"/>
      <c r="IL204" s="50"/>
      <c r="IM204" s="50"/>
      <c r="IN204" s="50"/>
      <c r="IO204" s="50"/>
      <c r="IP204" s="50"/>
      <c r="IQ204" s="50"/>
      <c r="IR204" s="50"/>
      <c r="IS204" s="50"/>
      <c r="IT204" s="50"/>
      <c r="IU204" s="50"/>
      <c r="IV204" s="50"/>
      <c r="IW204" s="50"/>
      <c r="IX204" s="50"/>
      <c r="IY204" s="50"/>
      <c r="IZ204" s="50"/>
      <c r="JA204" s="50"/>
      <c r="JB204" s="50"/>
      <c r="JC204" s="50"/>
      <c r="JD204" s="50"/>
      <c r="JE204" s="50"/>
      <c r="JF204" s="50"/>
      <c r="JG204" s="50"/>
      <c r="JH204" s="50"/>
      <c r="JI204" s="50"/>
      <c r="JJ204" s="50"/>
      <c r="JK204" s="50"/>
      <c r="JL204" s="50"/>
      <c r="JM204" s="50"/>
      <c r="JN204" s="50"/>
      <c r="JO204" s="50"/>
      <c r="JP204" s="50"/>
      <c r="JQ204" s="50"/>
      <c r="JR204" s="50"/>
      <c r="JS204" s="50"/>
      <c r="JT204" s="50"/>
      <c r="JU204" s="50"/>
      <c r="JV204" s="50"/>
      <c r="JW204" s="50"/>
      <c r="JX204" s="50"/>
      <c r="JY204" s="50"/>
      <c r="JZ204" s="50"/>
      <c r="KA204" s="50"/>
      <c r="KB204" s="50"/>
      <c r="KC204" s="50"/>
      <c r="KD204" s="50"/>
      <c r="KE204" s="50"/>
      <c r="KF204" s="50"/>
      <c r="KG204" s="50"/>
      <c r="KH204" s="50"/>
      <c r="KI204" s="50"/>
      <c r="KJ204" s="50"/>
      <c r="KK204" s="50"/>
      <c r="KL204" s="50"/>
      <c r="KM204" s="50"/>
      <c r="KN204" s="50"/>
      <c r="KO204" s="50"/>
      <c r="KP204" s="50"/>
      <c r="KQ204" s="50"/>
      <c r="KR204" s="50"/>
      <c r="KS204" s="50"/>
      <c r="KT204" s="50"/>
      <c r="KU204" s="50"/>
      <c r="KV204" s="50"/>
      <c r="KW204" s="50"/>
      <c r="KX204" s="50"/>
      <c r="KY204" s="50"/>
      <c r="KZ204" s="50"/>
      <c r="LA204" s="50"/>
      <c r="LB204" s="50"/>
      <c r="LC204" s="50"/>
      <c r="LD204" s="50"/>
      <c r="LE204" s="50"/>
      <c r="LF204" s="50"/>
      <c r="LG204" s="50"/>
      <c r="LH204" s="50"/>
      <c r="LI204" s="50"/>
      <c r="LJ204" s="50"/>
      <c r="LK204" s="50"/>
      <c r="LL204" s="50"/>
      <c r="LM204" s="50"/>
      <c r="LN204" s="50"/>
      <c r="LO204" s="50"/>
      <c r="LP204" s="50"/>
      <c r="LQ204" s="50"/>
      <c r="LR204" s="50"/>
      <c r="LS204" s="50"/>
      <c r="LT204" s="50"/>
      <c r="LU204" s="50"/>
      <c r="LV204" s="50"/>
      <c r="LW204" s="50"/>
      <c r="LX204" s="50"/>
      <c r="LY204" s="50"/>
      <c r="LZ204" s="50"/>
      <c r="MA204" s="50"/>
      <c r="MB204" s="50"/>
      <c r="MC204" s="50"/>
      <c r="MD204" s="50"/>
      <c r="ME204" s="50"/>
      <c r="MF204" s="50"/>
      <c r="MG204" s="50"/>
      <c r="MH204" s="50"/>
      <c r="MI204" s="50"/>
      <c r="MJ204" s="50"/>
      <c r="MK204" s="50"/>
      <c r="ML204" s="50"/>
      <c r="MM204" s="50"/>
      <c r="MN204" s="50"/>
      <c r="MO204" s="50"/>
      <c r="MP204" s="50"/>
      <c r="MQ204" s="50"/>
      <c r="MR204" s="50"/>
      <c r="MS204" s="50"/>
      <c r="MT204" s="50"/>
      <c r="MU204" s="50"/>
      <c r="MV204" s="50"/>
      <c r="MW204" s="50"/>
      <c r="MX204" s="50"/>
      <c r="MY204" s="50"/>
      <c r="MZ204" s="50"/>
      <c r="NA204" s="50"/>
      <c r="NB204" s="50"/>
      <c r="NC204" s="50"/>
      <c r="ND204" s="50"/>
      <c r="NE204" s="50"/>
      <c r="NF204" s="50"/>
      <c r="NG204" s="50"/>
      <c r="NH204" s="50"/>
      <c r="NI204" s="50"/>
      <c r="NJ204" s="50"/>
      <c r="NK204" s="50"/>
      <c r="NL204" s="50"/>
      <c r="NM204" s="50"/>
      <c r="NN204" s="50"/>
      <c r="NO204" s="50"/>
      <c r="NP204" s="50"/>
      <c r="NQ204" s="50"/>
      <c r="NR204" s="50"/>
      <c r="NS204" s="50"/>
      <c r="NT204" s="50"/>
      <c r="NU204" s="50"/>
      <c r="NV204" s="50"/>
      <c r="NW204" s="50"/>
      <c r="NX204" s="50"/>
      <c r="NY204" s="50"/>
      <c r="NZ204" s="50"/>
      <c r="OA204" s="50"/>
      <c r="OB204" s="50"/>
      <c r="OC204" s="50"/>
      <c r="OD204" s="50"/>
      <c r="OE204" s="50"/>
      <c r="OF204" s="50"/>
      <c r="OG204" s="50"/>
      <c r="OH204" s="50"/>
      <c r="OI204" s="50"/>
      <c r="OJ204" s="50"/>
      <c r="OK204" s="50"/>
      <c r="OL204" s="50"/>
      <c r="OM204" s="50"/>
      <c r="ON204" s="50"/>
      <c r="OO204" s="50"/>
      <c r="OP204" s="50"/>
      <c r="OQ204" s="50"/>
      <c r="OR204" s="50"/>
      <c r="OS204" s="50"/>
      <c r="OT204" s="50"/>
      <c r="OU204" s="50"/>
      <c r="OV204" s="50"/>
      <c r="OW204" s="50"/>
      <c r="OX204" s="50"/>
      <c r="OY204" s="50"/>
      <c r="OZ204" s="50"/>
      <c r="PA204" s="50"/>
      <c r="PB204" s="50"/>
      <c r="PC204" s="50"/>
      <c r="PD204" s="50"/>
      <c r="PE204" s="50"/>
      <c r="PF204" s="50"/>
      <c r="PG204" s="50"/>
      <c r="PH204" s="50"/>
      <c r="PI204" s="50"/>
      <c r="PJ204" s="50"/>
      <c r="PK204" s="50"/>
      <c r="PL204" s="50"/>
      <c r="PM204" s="50"/>
      <c r="PN204" s="50"/>
      <c r="PO204" s="50"/>
      <c r="PP204" s="50"/>
      <c r="PQ204" s="50"/>
      <c r="PR204" s="50"/>
      <c r="PS204" s="50"/>
      <c r="PT204" s="50"/>
      <c r="PU204" s="50"/>
      <c r="PV204" s="50"/>
      <c r="PW204" s="50"/>
      <c r="PX204" s="50"/>
      <c r="PY204" s="50"/>
      <c r="PZ204" s="50"/>
      <c r="QA204" s="50"/>
      <c r="QB204" s="50"/>
      <c r="QC204" s="50"/>
      <c r="QD204" s="50"/>
      <c r="QE204" s="50"/>
      <c r="QF204" s="50"/>
      <c r="QG204" s="50"/>
      <c r="QH204" s="50"/>
      <c r="QI204" s="50"/>
      <c r="QJ204" s="50"/>
      <c r="QK204" s="50"/>
      <c r="QL204" s="50"/>
      <c r="QM204" s="50"/>
      <c r="QN204" s="50"/>
      <c r="QO204" s="50"/>
      <c r="QP204" s="50"/>
      <c r="QQ204" s="50"/>
      <c r="QR204" s="50"/>
      <c r="QS204" s="50"/>
      <c r="QT204" s="50"/>
      <c r="QU204" s="50"/>
      <c r="QV204" s="50"/>
      <c r="QW204" s="50"/>
      <c r="QX204" s="50"/>
      <c r="QY204" s="50"/>
      <c r="QZ204" s="50"/>
      <c r="RA204" s="50"/>
      <c r="RB204" s="50"/>
      <c r="RC204" s="50"/>
      <c r="RD204" s="50"/>
      <c r="RE204" s="50"/>
      <c r="RF204" s="50"/>
      <c r="RG204" s="50"/>
      <c r="RH204" s="50"/>
      <c r="RI204" s="50"/>
      <c r="RJ204" s="50"/>
      <c r="RK204" s="50"/>
      <c r="RL204" s="50"/>
      <c r="RM204" s="50"/>
      <c r="RN204" s="50"/>
      <c r="RO204" s="50"/>
      <c r="RP204" s="50"/>
      <c r="RQ204" s="50"/>
      <c r="RR204" s="50"/>
      <c r="RS204" s="50"/>
      <c r="RT204" s="50"/>
      <c r="RU204" s="50"/>
      <c r="RV204" s="50"/>
      <c r="RW204" s="50"/>
      <c r="RX204" s="50"/>
      <c r="RY204" s="50"/>
      <c r="RZ204" s="50"/>
      <c r="SA204" s="50"/>
      <c r="SB204" s="50"/>
      <c r="SC204" s="50"/>
      <c r="SD204" s="50"/>
      <c r="SE204" s="50"/>
      <c r="SF204" s="50"/>
      <c r="SG204" s="50"/>
      <c r="SH204" s="50"/>
      <c r="SI204" s="50"/>
      <c r="SJ204" s="50"/>
      <c r="SK204" s="50"/>
      <c r="SL204" s="50"/>
      <c r="SM204" s="50"/>
      <c r="SN204" s="50"/>
      <c r="SO204" s="50"/>
      <c r="SP204" s="50"/>
      <c r="SQ204" s="50"/>
      <c r="SR204" s="50"/>
      <c r="SS204" s="50"/>
      <c r="ST204" s="50"/>
      <c r="SU204" s="50"/>
      <c r="SV204" s="50"/>
      <c r="SW204" s="50"/>
      <c r="SX204" s="50"/>
      <c r="SY204" s="50"/>
      <c r="SZ204" s="50"/>
      <c r="TA204" s="50"/>
      <c r="TB204" s="50"/>
      <c r="TC204" s="50"/>
      <c r="TD204" s="50"/>
      <c r="TE204" s="50"/>
      <c r="TF204" s="50"/>
      <c r="TG204" s="50"/>
      <c r="TH204" s="50"/>
      <c r="TI204" s="50"/>
      <c r="TJ204" s="50"/>
      <c r="TK204" s="50"/>
      <c r="TL204" s="50"/>
      <c r="TM204" s="50"/>
      <c r="TN204" s="50"/>
      <c r="TO204" s="50"/>
      <c r="TP204" s="50"/>
      <c r="TQ204" s="50"/>
      <c r="TR204" s="50"/>
      <c r="TS204" s="50"/>
      <c r="TT204" s="50"/>
      <c r="TU204" s="50"/>
      <c r="TV204" s="50"/>
      <c r="TW204" s="50"/>
      <c r="TX204" s="50"/>
      <c r="TY204" s="50"/>
      <c r="TZ204" s="50"/>
      <c r="UA204" s="50"/>
      <c r="UB204" s="50"/>
      <c r="UC204" s="50"/>
      <c r="UD204" s="50"/>
      <c r="UE204" s="50"/>
      <c r="UF204" s="50"/>
      <c r="UG204" s="50"/>
      <c r="UH204" s="50"/>
      <c r="UI204" s="50"/>
      <c r="UJ204" s="50"/>
      <c r="UK204" s="50"/>
      <c r="UL204" s="50"/>
      <c r="UM204" s="50"/>
      <c r="UN204" s="50"/>
      <c r="UO204" s="50"/>
      <c r="UP204" s="50"/>
      <c r="UQ204" s="50"/>
      <c r="UR204" s="50"/>
      <c r="US204" s="50"/>
      <c r="UT204" s="50"/>
      <c r="UU204" s="50"/>
      <c r="UV204" s="50"/>
      <c r="UW204" s="50"/>
      <c r="UX204" s="50"/>
      <c r="UY204" s="50"/>
      <c r="UZ204" s="50"/>
      <c r="VA204" s="50"/>
      <c r="VB204" s="50"/>
      <c r="VC204" s="50"/>
      <c r="VD204" s="50"/>
      <c r="VE204" s="50"/>
      <c r="VF204" s="50"/>
      <c r="VG204" s="50"/>
      <c r="VH204" s="50"/>
      <c r="VI204" s="50"/>
      <c r="VJ204" s="50"/>
      <c r="VK204" s="50"/>
      <c r="VL204" s="50"/>
      <c r="VM204" s="50"/>
      <c r="VN204" s="50"/>
      <c r="VO204" s="50"/>
      <c r="VP204" s="50"/>
      <c r="VQ204" s="50"/>
      <c r="VR204" s="50"/>
      <c r="VS204" s="50"/>
      <c r="VT204" s="50"/>
      <c r="VU204" s="50"/>
      <c r="VV204" s="50"/>
      <c r="VW204" s="50"/>
      <c r="VX204" s="50"/>
      <c r="VY204" s="50"/>
      <c r="VZ204" s="50"/>
      <c r="WA204" s="50"/>
      <c r="WB204" s="50"/>
      <c r="WC204" s="50"/>
      <c r="WD204" s="50"/>
      <c r="WE204" s="50"/>
      <c r="WF204" s="50"/>
      <c r="WG204" s="50"/>
      <c r="WH204" s="50"/>
      <c r="WI204" s="50"/>
      <c r="WJ204" s="50"/>
      <c r="WK204" s="50"/>
      <c r="WL204" s="50"/>
      <c r="WM204" s="50"/>
      <c r="WN204" s="50"/>
      <c r="WO204" s="50"/>
      <c r="WP204" s="50"/>
      <c r="WQ204" s="50"/>
      <c r="WR204" s="50"/>
      <c r="WS204" s="50"/>
      <c r="WT204" s="50"/>
      <c r="WU204" s="50"/>
      <c r="WV204" s="50"/>
      <c r="WW204" s="50"/>
      <c r="WX204" s="50"/>
      <c r="WY204" s="50"/>
      <c r="WZ204" s="50"/>
      <c r="XA204" s="50"/>
      <c r="XB204" s="50"/>
      <c r="XC204" s="50"/>
      <c r="XD204" s="50"/>
      <c r="XE204" s="50"/>
      <c r="XF204" s="50"/>
      <c r="XG204" s="50"/>
      <c r="XH204" s="50"/>
      <c r="XI204" s="50"/>
      <c r="XJ204" s="50"/>
      <c r="XK204" s="50"/>
      <c r="XL204" s="50"/>
      <c r="XM204" s="50"/>
      <c r="XN204" s="50"/>
      <c r="XO204" s="50"/>
      <c r="XP204" s="50"/>
      <c r="XQ204" s="50"/>
      <c r="XR204" s="50"/>
      <c r="XS204" s="50"/>
      <c r="XT204" s="50"/>
      <c r="XU204" s="50"/>
      <c r="XV204" s="50"/>
      <c r="XW204" s="50"/>
      <c r="XX204" s="50"/>
      <c r="XY204" s="50"/>
      <c r="XZ204" s="50"/>
      <c r="YA204" s="50"/>
      <c r="YB204" s="50"/>
      <c r="YC204" s="50"/>
      <c r="YD204" s="50"/>
      <c r="YE204" s="50"/>
      <c r="YF204" s="50"/>
      <c r="YG204" s="50"/>
      <c r="YH204" s="50"/>
      <c r="YI204" s="50"/>
      <c r="YJ204" s="50"/>
      <c r="YK204" s="50"/>
      <c r="YL204" s="50"/>
      <c r="YM204" s="50"/>
      <c r="YN204" s="50"/>
      <c r="YO204" s="50"/>
      <c r="YP204" s="50"/>
      <c r="YQ204" s="50"/>
      <c r="YR204" s="50"/>
      <c r="YS204" s="50"/>
      <c r="YT204" s="50"/>
      <c r="YU204" s="50"/>
      <c r="YV204" s="50"/>
      <c r="YW204" s="50"/>
      <c r="YX204" s="50"/>
      <c r="YY204" s="50"/>
      <c r="YZ204" s="50"/>
      <c r="ZA204" s="50"/>
      <c r="ZB204" s="50"/>
      <c r="ZC204" s="50"/>
      <c r="ZD204" s="50"/>
      <c r="ZE204" s="50"/>
      <c r="ZF204" s="50"/>
      <c r="ZG204" s="50"/>
      <c r="ZH204" s="50"/>
      <c r="ZI204" s="50"/>
      <c r="ZJ204" s="50"/>
      <c r="ZK204" s="50"/>
      <c r="ZL204" s="50"/>
      <c r="ZM204" s="50"/>
      <c r="ZN204" s="50"/>
      <c r="ZO204" s="50"/>
      <c r="ZP204" s="50"/>
      <c r="ZQ204" s="50"/>
      <c r="ZR204" s="50"/>
      <c r="ZS204" s="50"/>
      <c r="ZT204" s="50"/>
      <c r="ZU204" s="50"/>
      <c r="ZV204" s="50"/>
      <c r="ZW204" s="50"/>
      <c r="ZX204" s="50"/>
      <c r="ZY204" s="50"/>
      <c r="ZZ204" s="50"/>
      <c r="AAA204" s="50"/>
      <c r="AAB204" s="50"/>
      <c r="AAC204" s="50"/>
      <c r="AAD204" s="50"/>
      <c r="AAE204" s="50"/>
      <c r="AAF204" s="50"/>
      <c r="AAG204" s="50"/>
      <c r="AAH204" s="50"/>
      <c r="AAI204" s="50"/>
      <c r="AAJ204" s="50"/>
      <c r="AAK204" s="50"/>
      <c r="AAL204" s="50"/>
      <c r="AAM204" s="50"/>
      <c r="AAN204" s="50"/>
      <c r="AAO204" s="50"/>
      <c r="AAP204" s="50"/>
      <c r="AAQ204" s="50"/>
      <c r="AAR204" s="50"/>
      <c r="AAS204" s="50"/>
      <c r="AAT204" s="50"/>
      <c r="AAU204" s="50"/>
      <c r="AAV204" s="50"/>
      <c r="AAW204" s="50"/>
      <c r="AAX204" s="50"/>
      <c r="AAY204" s="50"/>
      <c r="AAZ204" s="50"/>
      <c r="ABA204" s="50"/>
      <c r="ABB204" s="50"/>
      <c r="ABC204" s="47"/>
    </row>
    <row r="205" spans="1:731" s="7" customFormat="1" x14ac:dyDescent="0.2">
      <c r="A205" s="271" t="s">
        <v>90</v>
      </c>
      <c r="B205" s="271"/>
      <c r="C205" s="271"/>
      <c r="D205" s="271"/>
      <c r="E205" s="271"/>
      <c r="F205" s="271"/>
      <c r="G205" s="271"/>
      <c r="H205" s="271"/>
      <c r="I205" s="271"/>
      <c r="J205" s="271"/>
      <c r="K205" s="271"/>
      <c r="L205" s="271"/>
      <c r="M205" s="271"/>
      <c r="N205" s="27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  <c r="DH205" s="50"/>
      <c r="DI205" s="50"/>
      <c r="DJ205" s="50"/>
      <c r="DK205" s="50"/>
      <c r="DL205" s="50"/>
      <c r="DM205" s="50"/>
      <c r="DN205" s="50"/>
      <c r="DO205" s="50"/>
      <c r="DP205" s="50"/>
      <c r="DQ205" s="50"/>
      <c r="DR205" s="50"/>
      <c r="DS205" s="50"/>
      <c r="DT205" s="50"/>
      <c r="DU205" s="50"/>
      <c r="DV205" s="50"/>
      <c r="DW205" s="50"/>
      <c r="DX205" s="50"/>
      <c r="DY205" s="50"/>
      <c r="DZ205" s="50"/>
      <c r="EA205" s="50"/>
      <c r="EB205" s="50"/>
      <c r="EC205" s="50"/>
      <c r="ED205" s="50"/>
      <c r="EE205" s="50"/>
      <c r="EF205" s="50"/>
      <c r="EG205" s="50"/>
      <c r="EH205" s="50"/>
      <c r="EI205" s="50"/>
      <c r="EJ205" s="50"/>
      <c r="EK205" s="50"/>
      <c r="EL205" s="50"/>
      <c r="EM205" s="50"/>
      <c r="EN205" s="50"/>
      <c r="EO205" s="50"/>
      <c r="EP205" s="50"/>
      <c r="EQ205" s="50"/>
      <c r="ER205" s="50"/>
      <c r="ES205" s="50"/>
      <c r="ET205" s="50"/>
      <c r="EU205" s="50"/>
      <c r="EV205" s="50"/>
      <c r="EW205" s="50"/>
      <c r="EX205" s="50"/>
      <c r="EY205" s="50"/>
      <c r="EZ205" s="50"/>
      <c r="FA205" s="50"/>
      <c r="FB205" s="50"/>
      <c r="FC205" s="50"/>
      <c r="FD205" s="50"/>
      <c r="FE205" s="50"/>
      <c r="FF205" s="50"/>
      <c r="FG205" s="50"/>
      <c r="FH205" s="50"/>
      <c r="FI205" s="50"/>
      <c r="FJ205" s="50"/>
      <c r="FK205" s="50"/>
      <c r="FL205" s="50"/>
      <c r="FM205" s="50"/>
      <c r="FN205" s="50"/>
      <c r="FO205" s="50"/>
      <c r="FP205" s="50"/>
      <c r="FQ205" s="50"/>
      <c r="FR205" s="50"/>
      <c r="FS205" s="50"/>
      <c r="FT205" s="50"/>
      <c r="FU205" s="50"/>
      <c r="FV205" s="50"/>
      <c r="FW205" s="50"/>
      <c r="FX205" s="50"/>
      <c r="FY205" s="50"/>
      <c r="FZ205" s="50"/>
      <c r="GA205" s="50"/>
      <c r="GB205" s="50"/>
      <c r="GC205" s="50"/>
      <c r="GD205" s="50"/>
      <c r="GE205" s="50"/>
      <c r="GF205" s="50"/>
      <c r="GG205" s="50"/>
      <c r="GH205" s="50"/>
      <c r="GI205" s="50"/>
      <c r="GJ205" s="50"/>
      <c r="GK205" s="50"/>
      <c r="GL205" s="50"/>
      <c r="GM205" s="50"/>
      <c r="GN205" s="50"/>
      <c r="GO205" s="50"/>
      <c r="GP205" s="50"/>
      <c r="GQ205" s="50"/>
      <c r="GR205" s="50"/>
      <c r="GS205" s="50"/>
      <c r="GT205" s="50"/>
      <c r="GU205" s="50"/>
      <c r="GV205" s="50"/>
      <c r="GW205" s="50"/>
      <c r="GX205" s="50"/>
      <c r="GY205" s="50"/>
      <c r="GZ205" s="50"/>
      <c r="HA205" s="50"/>
      <c r="HB205" s="50"/>
      <c r="HC205" s="50"/>
      <c r="HD205" s="50"/>
      <c r="HE205" s="50"/>
      <c r="HF205" s="50"/>
      <c r="HG205" s="50"/>
      <c r="HH205" s="50"/>
      <c r="HI205" s="50"/>
      <c r="HJ205" s="50"/>
      <c r="HK205" s="50"/>
      <c r="HL205" s="50"/>
      <c r="HM205" s="50"/>
      <c r="HN205" s="50"/>
      <c r="HO205" s="50"/>
      <c r="HP205" s="50"/>
      <c r="HQ205" s="50"/>
      <c r="HR205" s="50"/>
      <c r="HS205" s="50"/>
      <c r="HT205" s="50"/>
      <c r="HU205" s="50"/>
      <c r="HV205" s="50"/>
      <c r="HW205" s="50"/>
      <c r="HX205" s="50"/>
      <c r="HY205" s="50"/>
      <c r="HZ205" s="50"/>
      <c r="IA205" s="50"/>
      <c r="IB205" s="50"/>
      <c r="IC205" s="50"/>
      <c r="ID205" s="50"/>
      <c r="IE205" s="50"/>
      <c r="IF205" s="50"/>
      <c r="IG205" s="50"/>
      <c r="IH205" s="50"/>
      <c r="II205" s="50"/>
      <c r="IJ205" s="50"/>
      <c r="IK205" s="50"/>
      <c r="IL205" s="50"/>
      <c r="IM205" s="50"/>
      <c r="IN205" s="50"/>
      <c r="IO205" s="50"/>
      <c r="IP205" s="50"/>
      <c r="IQ205" s="50"/>
      <c r="IR205" s="50"/>
      <c r="IS205" s="50"/>
      <c r="IT205" s="50"/>
      <c r="IU205" s="50"/>
      <c r="IV205" s="50"/>
      <c r="IW205" s="50"/>
      <c r="IX205" s="50"/>
      <c r="IY205" s="50"/>
      <c r="IZ205" s="50"/>
      <c r="JA205" s="50"/>
      <c r="JB205" s="50"/>
      <c r="JC205" s="50"/>
      <c r="JD205" s="50"/>
      <c r="JE205" s="50"/>
      <c r="JF205" s="50"/>
      <c r="JG205" s="50"/>
      <c r="JH205" s="50"/>
      <c r="JI205" s="50"/>
      <c r="JJ205" s="50"/>
      <c r="JK205" s="50"/>
      <c r="JL205" s="50"/>
      <c r="JM205" s="50"/>
      <c r="JN205" s="50"/>
      <c r="JO205" s="50"/>
      <c r="JP205" s="50"/>
      <c r="JQ205" s="50"/>
      <c r="JR205" s="50"/>
      <c r="JS205" s="50"/>
      <c r="JT205" s="50"/>
      <c r="JU205" s="50"/>
      <c r="JV205" s="50"/>
      <c r="JW205" s="50"/>
      <c r="JX205" s="50"/>
      <c r="JY205" s="50"/>
      <c r="JZ205" s="50"/>
      <c r="KA205" s="50"/>
      <c r="KB205" s="50"/>
      <c r="KC205" s="50"/>
      <c r="KD205" s="50"/>
      <c r="KE205" s="50"/>
      <c r="KF205" s="50"/>
      <c r="KG205" s="50"/>
      <c r="KH205" s="50"/>
      <c r="KI205" s="50"/>
      <c r="KJ205" s="50"/>
      <c r="KK205" s="50"/>
      <c r="KL205" s="50"/>
      <c r="KM205" s="50"/>
      <c r="KN205" s="50"/>
      <c r="KO205" s="50"/>
      <c r="KP205" s="50"/>
      <c r="KQ205" s="50"/>
      <c r="KR205" s="50"/>
      <c r="KS205" s="50"/>
      <c r="KT205" s="50"/>
      <c r="KU205" s="50"/>
      <c r="KV205" s="50"/>
      <c r="KW205" s="50"/>
      <c r="KX205" s="50"/>
      <c r="KY205" s="50"/>
      <c r="KZ205" s="50"/>
      <c r="LA205" s="50"/>
      <c r="LB205" s="50"/>
      <c r="LC205" s="50"/>
      <c r="LD205" s="50"/>
      <c r="LE205" s="50"/>
      <c r="LF205" s="50"/>
      <c r="LG205" s="50"/>
      <c r="LH205" s="50"/>
      <c r="LI205" s="50"/>
      <c r="LJ205" s="50"/>
      <c r="LK205" s="50"/>
      <c r="LL205" s="50"/>
      <c r="LM205" s="50"/>
      <c r="LN205" s="50"/>
      <c r="LO205" s="50"/>
      <c r="LP205" s="50"/>
      <c r="LQ205" s="50"/>
      <c r="LR205" s="50"/>
      <c r="LS205" s="50"/>
      <c r="LT205" s="50"/>
      <c r="LU205" s="50"/>
      <c r="LV205" s="50"/>
      <c r="LW205" s="50"/>
      <c r="LX205" s="50"/>
      <c r="LY205" s="50"/>
      <c r="LZ205" s="50"/>
      <c r="MA205" s="50"/>
      <c r="MB205" s="50"/>
      <c r="MC205" s="50"/>
      <c r="MD205" s="50"/>
      <c r="ME205" s="50"/>
      <c r="MF205" s="50"/>
      <c r="MG205" s="50"/>
      <c r="MH205" s="50"/>
      <c r="MI205" s="50"/>
      <c r="MJ205" s="50"/>
      <c r="MK205" s="50"/>
      <c r="ML205" s="50"/>
      <c r="MM205" s="50"/>
      <c r="MN205" s="50"/>
      <c r="MO205" s="50"/>
      <c r="MP205" s="50"/>
      <c r="MQ205" s="50"/>
      <c r="MR205" s="50"/>
      <c r="MS205" s="50"/>
      <c r="MT205" s="50"/>
      <c r="MU205" s="50"/>
      <c r="MV205" s="50"/>
      <c r="MW205" s="50"/>
      <c r="MX205" s="50"/>
      <c r="MY205" s="50"/>
      <c r="MZ205" s="50"/>
      <c r="NA205" s="50"/>
      <c r="NB205" s="50"/>
      <c r="NC205" s="50"/>
      <c r="ND205" s="50"/>
      <c r="NE205" s="50"/>
      <c r="NF205" s="50"/>
      <c r="NG205" s="50"/>
      <c r="NH205" s="50"/>
      <c r="NI205" s="50"/>
      <c r="NJ205" s="50"/>
      <c r="NK205" s="50"/>
      <c r="NL205" s="50"/>
      <c r="NM205" s="50"/>
      <c r="NN205" s="50"/>
      <c r="NO205" s="50"/>
      <c r="NP205" s="50"/>
      <c r="NQ205" s="50"/>
      <c r="NR205" s="50"/>
      <c r="NS205" s="50"/>
      <c r="NT205" s="50"/>
      <c r="NU205" s="50"/>
      <c r="NV205" s="50"/>
      <c r="NW205" s="50"/>
      <c r="NX205" s="50"/>
      <c r="NY205" s="50"/>
      <c r="NZ205" s="50"/>
      <c r="OA205" s="50"/>
      <c r="OB205" s="50"/>
      <c r="OC205" s="50"/>
      <c r="OD205" s="50"/>
      <c r="OE205" s="50"/>
      <c r="OF205" s="50"/>
      <c r="OG205" s="50"/>
      <c r="OH205" s="50"/>
      <c r="OI205" s="50"/>
      <c r="OJ205" s="50"/>
      <c r="OK205" s="50"/>
      <c r="OL205" s="50"/>
      <c r="OM205" s="50"/>
      <c r="ON205" s="50"/>
      <c r="OO205" s="50"/>
      <c r="OP205" s="50"/>
      <c r="OQ205" s="50"/>
      <c r="OR205" s="50"/>
      <c r="OS205" s="50"/>
      <c r="OT205" s="50"/>
      <c r="OU205" s="50"/>
      <c r="OV205" s="50"/>
      <c r="OW205" s="50"/>
      <c r="OX205" s="50"/>
      <c r="OY205" s="50"/>
      <c r="OZ205" s="50"/>
      <c r="PA205" s="50"/>
      <c r="PB205" s="50"/>
      <c r="PC205" s="50"/>
      <c r="PD205" s="50"/>
      <c r="PE205" s="50"/>
      <c r="PF205" s="50"/>
      <c r="PG205" s="50"/>
      <c r="PH205" s="50"/>
      <c r="PI205" s="50"/>
      <c r="PJ205" s="50"/>
      <c r="PK205" s="50"/>
      <c r="PL205" s="50"/>
      <c r="PM205" s="50"/>
      <c r="PN205" s="50"/>
      <c r="PO205" s="50"/>
      <c r="PP205" s="50"/>
      <c r="PQ205" s="50"/>
      <c r="PR205" s="50"/>
      <c r="PS205" s="50"/>
      <c r="PT205" s="50"/>
      <c r="PU205" s="50"/>
      <c r="PV205" s="50"/>
      <c r="PW205" s="50"/>
      <c r="PX205" s="50"/>
      <c r="PY205" s="50"/>
      <c r="PZ205" s="50"/>
      <c r="QA205" s="50"/>
      <c r="QB205" s="50"/>
      <c r="QC205" s="50"/>
      <c r="QD205" s="50"/>
      <c r="QE205" s="50"/>
      <c r="QF205" s="50"/>
      <c r="QG205" s="50"/>
      <c r="QH205" s="50"/>
      <c r="QI205" s="50"/>
      <c r="QJ205" s="50"/>
      <c r="QK205" s="50"/>
      <c r="QL205" s="50"/>
      <c r="QM205" s="50"/>
      <c r="QN205" s="50"/>
      <c r="QO205" s="50"/>
      <c r="QP205" s="50"/>
      <c r="QQ205" s="50"/>
      <c r="QR205" s="50"/>
      <c r="QS205" s="50"/>
      <c r="QT205" s="50"/>
      <c r="QU205" s="50"/>
      <c r="QV205" s="50"/>
      <c r="QW205" s="50"/>
      <c r="QX205" s="50"/>
      <c r="QY205" s="50"/>
      <c r="QZ205" s="50"/>
      <c r="RA205" s="50"/>
      <c r="RB205" s="50"/>
      <c r="RC205" s="50"/>
      <c r="RD205" s="50"/>
      <c r="RE205" s="50"/>
      <c r="RF205" s="50"/>
      <c r="RG205" s="50"/>
      <c r="RH205" s="50"/>
      <c r="RI205" s="50"/>
      <c r="RJ205" s="50"/>
      <c r="RK205" s="50"/>
      <c r="RL205" s="50"/>
      <c r="RM205" s="50"/>
      <c r="RN205" s="50"/>
      <c r="RO205" s="50"/>
      <c r="RP205" s="50"/>
      <c r="RQ205" s="50"/>
      <c r="RR205" s="50"/>
      <c r="RS205" s="50"/>
      <c r="RT205" s="50"/>
      <c r="RU205" s="50"/>
      <c r="RV205" s="50"/>
      <c r="RW205" s="50"/>
      <c r="RX205" s="50"/>
      <c r="RY205" s="50"/>
      <c r="RZ205" s="50"/>
      <c r="SA205" s="50"/>
      <c r="SB205" s="50"/>
      <c r="SC205" s="50"/>
      <c r="SD205" s="50"/>
      <c r="SE205" s="50"/>
      <c r="SF205" s="50"/>
      <c r="SG205" s="50"/>
      <c r="SH205" s="50"/>
      <c r="SI205" s="50"/>
      <c r="SJ205" s="50"/>
      <c r="SK205" s="50"/>
      <c r="SL205" s="50"/>
      <c r="SM205" s="50"/>
      <c r="SN205" s="50"/>
      <c r="SO205" s="50"/>
      <c r="SP205" s="50"/>
      <c r="SQ205" s="50"/>
      <c r="SR205" s="50"/>
      <c r="SS205" s="50"/>
      <c r="ST205" s="50"/>
      <c r="SU205" s="50"/>
      <c r="SV205" s="50"/>
      <c r="SW205" s="50"/>
      <c r="SX205" s="50"/>
      <c r="SY205" s="50"/>
      <c r="SZ205" s="50"/>
      <c r="TA205" s="50"/>
      <c r="TB205" s="50"/>
      <c r="TC205" s="50"/>
      <c r="TD205" s="50"/>
      <c r="TE205" s="50"/>
      <c r="TF205" s="50"/>
      <c r="TG205" s="50"/>
      <c r="TH205" s="50"/>
      <c r="TI205" s="50"/>
      <c r="TJ205" s="50"/>
      <c r="TK205" s="50"/>
      <c r="TL205" s="50"/>
      <c r="TM205" s="50"/>
      <c r="TN205" s="50"/>
      <c r="TO205" s="50"/>
      <c r="TP205" s="50"/>
      <c r="TQ205" s="50"/>
      <c r="TR205" s="50"/>
      <c r="TS205" s="50"/>
      <c r="TT205" s="50"/>
      <c r="TU205" s="50"/>
      <c r="TV205" s="50"/>
      <c r="TW205" s="50"/>
      <c r="TX205" s="50"/>
      <c r="TY205" s="50"/>
      <c r="TZ205" s="50"/>
      <c r="UA205" s="50"/>
      <c r="UB205" s="50"/>
      <c r="UC205" s="50"/>
      <c r="UD205" s="50"/>
      <c r="UE205" s="50"/>
      <c r="UF205" s="50"/>
      <c r="UG205" s="50"/>
      <c r="UH205" s="50"/>
      <c r="UI205" s="50"/>
      <c r="UJ205" s="50"/>
      <c r="UK205" s="50"/>
      <c r="UL205" s="50"/>
      <c r="UM205" s="50"/>
      <c r="UN205" s="50"/>
      <c r="UO205" s="50"/>
      <c r="UP205" s="50"/>
      <c r="UQ205" s="50"/>
      <c r="UR205" s="50"/>
      <c r="US205" s="50"/>
      <c r="UT205" s="50"/>
      <c r="UU205" s="50"/>
      <c r="UV205" s="50"/>
      <c r="UW205" s="50"/>
      <c r="UX205" s="50"/>
      <c r="UY205" s="50"/>
      <c r="UZ205" s="50"/>
      <c r="VA205" s="50"/>
      <c r="VB205" s="50"/>
      <c r="VC205" s="50"/>
      <c r="VD205" s="50"/>
      <c r="VE205" s="50"/>
      <c r="VF205" s="50"/>
      <c r="VG205" s="50"/>
      <c r="VH205" s="50"/>
      <c r="VI205" s="50"/>
      <c r="VJ205" s="50"/>
      <c r="VK205" s="50"/>
      <c r="VL205" s="50"/>
      <c r="VM205" s="50"/>
      <c r="VN205" s="50"/>
      <c r="VO205" s="50"/>
      <c r="VP205" s="50"/>
      <c r="VQ205" s="50"/>
      <c r="VR205" s="50"/>
      <c r="VS205" s="50"/>
      <c r="VT205" s="50"/>
      <c r="VU205" s="50"/>
      <c r="VV205" s="50"/>
      <c r="VW205" s="50"/>
      <c r="VX205" s="50"/>
      <c r="VY205" s="50"/>
      <c r="VZ205" s="50"/>
      <c r="WA205" s="50"/>
      <c r="WB205" s="50"/>
      <c r="WC205" s="50"/>
      <c r="WD205" s="50"/>
      <c r="WE205" s="50"/>
      <c r="WF205" s="50"/>
      <c r="WG205" s="50"/>
      <c r="WH205" s="50"/>
      <c r="WI205" s="50"/>
      <c r="WJ205" s="50"/>
      <c r="WK205" s="50"/>
      <c r="WL205" s="50"/>
      <c r="WM205" s="50"/>
      <c r="WN205" s="50"/>
      <c r="WO205" s="50"/>
      <c r="WP205" s="50"/>
      <c r="WQ205" s="50"/>
      <c r="WR205" s="50"/>
      <c r="WS205" s="50"/>
      <c r="WT205" s="50"/>
      <c r="WU205" s="50"/>
      <c r="WV205" s="50"/>
      <c r="WW205" s="50"/>
      <c r="WX205" s="50"/>
      <c r="WY205" s="50"/>
      <c r="WZ205" s="50"/>
      <c r="XA205" s="50"/>
      <c r="XB205" s="50"/>
      <c r="XC205" s="50"/>
      <c r="XD205" s="50"/>
      <c r="XE205" s="50"/>
      <c r="XF205" s="50"/>
      <c r="XG205" s="50"/>
      <c r="XH205" s="50"/>
      <c r="XI205" s="50"/>
      <c r="XJ205" s="50"/>
      <c r="XK205" s="50"/>
      <c r="XL205" s="50"/>
      <c r="XM205" s="50"/>
      <c r="XN205" s="50"/>
      <c r="XO205" s="50"/>
      <c r="XP205" s="50"/>
      <c r="XQ205" s="50"/>
      <c r="XR205" s="50"/>
      <c r="XS205" s="50"/>
      <c r="XT205" s="50"/>
      <c r="XU205" s="50"/>
      <c r="XV205" s="50"/>
      <c r="XW205" s="50"/>
      <c r="XX205" s="50"/>
      <c r="XY205" s="50"/>
      <c r="XZ205" s="50"/>
      <c r="YA205" s="50"/>
      <c r="YB205" s="50"/>
      <c r="YC205" s="50"/>
      <c r="YD205" s="50"/>
      <c r="YE205" s="50"/>
      <c r="YF205" s="50"/>
      <c r="YG205" s="50"/>
      <c r="YH205" s="50"/>
      <c r="YI205" s="50"/>
      <c r="YJ205" s="50"/>
      <c r="YK205" s="50"/>
      <c r="YL205" s="50"/>
      <c r="YM205" s="50"/>
      <c r="YN205" s="50"/>
      <c r="YO205" s="50"/>
      <c r="YP205" s="50"/>
      <c r="YQ205" s="50"/>
      <c r="YR205" s="50"/>
      <c r="YS205" s="50"/>
      <c r="YT205" s="50"/>
      <c r="YU205" s="50"/>
      <c r="YV205" s="50"/>
      <c r="YW205" s="50"/>
      <c r="YX205" s="50"/>
      <c r="YY205" s="50"/>
      <c r="YZ205" s="50"/>
      <c r="ZA205" s="50"/>
      <c r="ZB205" s="50"/>
      <c r="ZC205" s="50"/>
      <c r="ZD205" s="50"/>
      <c r="ZE205" s="50"/>
      <c r="ZF205" s="50"/>
      <c r="ZG205" s="50"/>
      <c r="ZH205" s="50"/>
      <c r="ZI205" s="50"/>
      <c r="ZJ205" s="50"/>
      <c r="ZK205" s="50"/>
      <c r="ZL205" s="50"/>
      <c r="ZM205" s="50"/>
      <c r="ZN205" s="50"/>
      <c r="ZO205" s="50"/>
      <c r="ZP205" s="50"/>
      <c r="ZQ205" s="50"/>
      <c r="ZR205" s="50"/>
      <c r="ZS205" s="50"/>
      <c r="ZT205" s="50"/>
      <c r="ZU205" s="50"/>
      <c r="ZV205" s="50"/>
      <c r="ZW205" s="50"/>
      <c r="ZX205" s="50"/>
      <c r="ZY205" s="50"/>
      <c r="ZZ205" s="50"/>
      <c r="AAA205" s="50"/>
      <c r="AAB205" s="50"/>
      <c r="AAC205" s="50"/>
      <c r="AAD205" s="50"/>
      <c r="AAE205" s="50"/>
      <c r="AAF205" s="50"/>
      <c r="AAG205" s="50"/>
      <c r="AAH205" s="50"/>
      <c r="AAI205" s="50"/>
      <c r="AAJ205" s="50"/>
      <c r="AAK205" s="50"/>
      <c r="AAL205" s="50"/>
      <c r="AAM205" s="50"/>
      <c r="AAN205" s="50"/>
      <c r="AAO205" s="50"/>
      <c r="AAP205" s="50"/>
      <c r="AAQ205" s="50"/>
      <c r="AAR205" s="50"/>
      <c r="AAS205" s="50"/>
      <c r="AAT205" s="50"/>
      <c r="AAU205" s="50"/>
      <c r="AAV205" s="50"/>
      <c r="AAW205" s="50"/>
      <c r="AAX205" s="50"/>
      <c r="AAY205" s="50"/>
      <c r="AAZ205" s="50"/>
      <c r="ABA205" s="50"/>
      <c r="ABB205" s="50"/>
      <c r="ABC205" s="47"/>
    </row>
    <row r="206" spans="1:731" s="7" customFormat="1" ht="117.75" customHeight="1" x14ac:dyDescent="0.2">
      <c r="A206" s="271" t="s">
        <v>91</v>
      </c>
      <c r="B206" s="271"/>
      <c r="C206" s="271"/>
      <c r="D206" s="271"/>
      <c r="E206" s="271"/>
      <c r="F206" s="271"/>
      <c r="G206" s="271"/>
      <c r="H206" s="271"/>
      <c r="I206" s="271"/>
      <c r="J206" s="271"/>
      <c r="K206" s="271"/>
      <c r="L206" s="271"/>
      <c r="M206" s="271"/>
      <c r="N206" s="27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50"/>
      <c r="DN206" s="50"/>
      <c r="DO206" s="50"/>
      <c r="DP206" s="50"/>
      <c r="DQ206" s="50"/>
      <c r="DR206" s="50"/>
      <c r="DS206" s="50"/>
      <c r="DT206" s="50"/>
      <c r="DU206" s="50"/>
      <c r="DV206" s="50"/>
      <c r="DW206" s="50"/>
      <c r="DX206" s="50"/>
      <c r="DY206" s="50"/>
      <c r="DZ206" s="50"/>
      <c r="EA206" s="50"/>
      <c r="EB206" s="50"/>
      <c r="EC206" s="50"/>
      <c r="ED206" s="50"/>
      <c r="EE206" s="50"/>
      <c r="EF206" s="50"/>
      <c r="EG206" s="50"/>
      <c r="EH206" s="50"/>
      <c r="EI206" s="50"/>
      <c r="EJ206" s="50"/>
      <c r="EK206" s="50"/>
      <c r="EL206" s="50"/>
      <c r="EM206" s="50"/>
      <c r="EN206" s="50"/>
      <c r="EO206" s="50"/>
      <c r="EP206" s="50"/>
      <c r="EQ206" s="50"/>
      <c r="ER206" s="50"/>
      <c r="ES206" s="50"/>
      <c r="ET206" s="50"/>
      <c r="EU206" s="50"/>
      <c r="EV206" s="50"/>
      <c r="EW206" s="50"/>
      <c r="EX206" s="50"/>
      <c r="EY206" s="50"/>
      <c r="EZ206" s="50"/>
      <c r="FA206" s="50"/>
      <c r="FB206" s="50"/>
      <c r="FC206" s="50"/>
      <c r="FD206" s="50"/>
      <c r="FE206" s="50"/>
      <c r="FF206" s="50"/>
      <c r="FG206" s="50"/>
      <c r="FH206" s="50"/>
      <c r="FI206" s="50"/>
      <c r="FJ206" s="50"/>
      <c r="FK206" s="50"/>
      <c r="FL206" s="50"/>
      <c r="FM206" s="50"/>
      <c r="FN206" s="50"/>
      <c r="FO206" s="50"/>
      <c r="FP206" s="50"/>
      <c r="FQ206" s="50"/>
      <c r="FR206" s="50"/>
      <c r="FS206" s="50"/>
      <c r="FT206" s="50"/>
      <c r="FU206" s="50"/>
      <c r="FV206" s="50"/>
      <c r="FW206" s="50"/>
      <c r="FX206" s="50"/>
      <c r="FY206" s="50"/>
      <c r="FZ206" s="50"/>
      <c r="GA206" s="50"/>
      <c r="GB206" s="50"/>
      <c r="GC206" s="50"/>
      <c r="GD206" s="50"/>
      <c r="GE206" s="50"/>
      <c r="GF206" s="50"/>
      <c r="GG206" s="50"/>
      <c r="GH206" s="50"/>
      <c r="GI206" s="50"/>
      <c r="GJ206" s="50"/>
      <c r="GK206" s="50"/>
      <c r="GL206" s="50"/>
      <c r="GM206" s="50"/>
      <c r="GN206" s="50"/>
      <c r="GO206" s="50"/>
      <c r="GP206" s="50"/>
      <c r="GQ206" s="50"/>
      <c r="GR206" s="50"/>
      <c r="GS206" s="50"/>
      <c r="GT206" s="50"/>
      <c r="GU206" s="50"/>
      <c r="GV206" s="50"/>
      <c r="GW206" s="50"/>
      <c r="GX206" s="50"/>
      <c r="GY206" s="50"/>
      <c r="GZ206" s="50"/>
      <c r="HA206" s="50"/>
      <c r="HB206" s="50"/>
      <c r="HC206" s="50"/>
      <c r="HD206" s="50"/>
      <c r="HE206" s="50"/>
      <c r="HF206" s="50"/>
      <c r="HG206" s="50"/>
      <c r="HH206" s="50"/>
      <c r="HI206" s="50"/>
      <c r="HJ206" s="50"/>
      <c r="HK206" s="50"/>
      <c r="HL206" s="50"/>
      <c r="HM206" s="50"/>
      <c r="HN206" s="50"/>
      <c r="HO206" s="50"/>
      <c r="HP206" s="50"/>
      <c r="HQ206" s="50"/>
      <c r="HR206" s="50"/>
      <c r="HS206" s="50"/>
      <c r="HT206" s="50"/>
      <c r="HU206" s="50"/>
      <c r="HV206" s="50"/>
      <c r="HW206" s="50"/>
      <c r="HX206" s="50"/>
      <c r="HY206" s="50"/>
      <c r="HZ206" s="50"/>
      <c r="IA206" s="50"/>
      <c r="IB206" s="50"/>
      <c r="IC206" s="50"/>
      <c r="ID206" s="50"/>
      <c r="IE206" s="50"/>
      <c r="IF206" s="50"/>
      <c r="IG206" s="50"/>
      <c r="IH206" s="50"/>
      <c r="II206" s="50"/>
      <c r="IJ206" s="50"/>
      <c r="IK206" s="50"/>
      <c r="IL206" s="50"/>
      <c r="IM206" s="50"/>
      <c r="IN206" s="50"/>
      <c r="IO206" s="50"/>
      <c r="IP206" s="50"/>
      <c r="IQ206" s="50"/>
      <c r="IR206" s="50"/>
      <c r="IS206" s="50"/>
      <c r="IT206" s="50"/>
      <c r="IU206" s="50"/>
      <c r="IV206" s="50"/>
      <c r="IW206" s="50"/>
      <c r="IX206" s="50"/>
      <c r="IY206" s="50"/>
      <c r="IZ206" s="50"/>
      <c r="JA206" s="50"/>
      <c r="JB206" s="50"/>
      <c r="JC206" s="50"/>
      <c r="JD206" s="50"/>
      <c r="JE206" s="50"/>
      <c r="JF206" s="50"/>
      <c r="JG206" s="50"/>
      <c r="JH206" s="50"/>
      <c r="JI206" s="50"/>
      <c r="JJ206" s="50"/>
      <c r="JK206" s="50"/>
      <c r="JL206" s="50"/>
      <c r="JM206" s="50"/>
      <c r="JN206" s="50"/>
      <c r="JO206" s="50"/>
      <c r="JP206" s="50"/>
      <c r="JQ206" s="50"/>
      <c r="JR206" s="50"/>
      <c r="JS206" s="50"/>
      <c r="JT206" s="50"/>
      <c r="JU206" s="50"/>
      <c r="JV206" s="50"/>
      <c r="JW206" s="50"/>
      <c r="JX206" s="50"/>
      <c r="JY206" s="50"/>
      <c r="JZ206" s="50"/>
      <c r="KA206" s="50"/>
      <c r="KB206" s="50"/>
      <c r="KC206" s="50"/>
      <c r="KD206" s="50"/>
      <c r="KE206" s="50"/>
      <c r="KF206" s="50"/>
      <c r="KG206" s="50"/>
      <c r="KH206" s="50"/>
      <c r="KI206" s="50"/>
      <c r="KJ206" s="50"/>
      <c r="KK206" s="50"/>
      <c r="KL206" s="50"/>
      <c r="KM206" s="50"/>
      <c r="KN206" s="50"/>
      <c r="KO206" s="50"/>
      <c r="KP206" s="50"/>
      <c r="KQ206" s="50"/>
      <c r="KR206" s="50"/>
      <c r="KS206" s="50"/>
      <c r="KT206" s="50"/>
      <c r="KU206" s="50"/>
      <c r="KV206" s="50"/>
      <c r="KW206" s="50"/>
      <c r="KX206" s="50"/>
      <c r="KY206" s="50"/>
      <c r="KZ206" s="50"/>
      <c r="LA206" s="50"/>
      <c r="LB206" s="50"/>
      <c r="LC206" s="50"/>
      <c r="LD206" s="50"/>
      <c r="LE206" s="50"/>
      <c r="LF206" s="50"/>
      <c r="LG206" s="50"/>
      <c r="LH206" s="50"/>
      <c r="LI206" s="50"/>
      <c r="LJ206" s="50"/>
      <c r="LK206" s="50"/>
      <c r="LL206" s="50"/>
      <c r="LM206" s="50"/>
      <c r="LN206" s="50"/>
      <c r="LO206" s="50"/>
      <c r="LP206" s="50"/>
      <c r="LQ206" s="50"/>
      <c r="LR206" s="50"/>
      <c r="LS206" s="50"/>
      <c r="LT206" s="50"/>
      <c r="LU206" s="50"/>
      <c r="LV206" s="50"/>
      <c r="LW206" s="50"/>
      <c r="LX206" s="50"/>
      <c r="LY206" s="50"/>
      <c r="LZ206" s="50"/>
      <c r="MA206" s="50"/>
      <c r="MB206" s="50"/>
      <c r="MC206" s="50"/>
      <c r="MD206" s="50"/>
      <c r="ME206" s="50"/>
      <c r="MF206" s="50"/>
      <c r="MG206" s="50"/>
      <c r="MH206" s="50"/>
      <c r="MI206" s="50"/>
      <c r="MJ206" s="50"/>
      <c r="MK206" s="50"/>
      <c r="ML206" s="50"/>
      <c r="MM206" s="50"/>
      <c r="MN206" s="50"/>
      <c r="MO206" s="50"/>
      <c r="MP206" s="50"/>
      <c r="MQ206" s="50"/>
      <c r="MR206" s="50"/>
      <c r="MS206" s="50"/>
      <c r="MT206" s="50"/>
      <c r="MU206" s="50"/>
      <c r="MV206" s="50"/>
      <c r="MW206" s="50"/>
      <c r="MX206" s="50"/>
      <c r="MY206" s="50"/>
      <c r="MZ206" s="50"/>
      <c r="NA206" s="50"/>
      <c r="NB206" s="50"/>
      <c r="NC206" s="50"/>
      <c r="ND206" s="50"/>
      <c r="NE206" s="50"/>
      <c r="NF206" s="50"/>
      <c r="NG206" s="50"/>
      <c r="NH206" s="50"/>
      <c r="NI206" s="50"/>
      <c r="NJ206" s="50"/>
      <c r="NK206" s="50"/>
      <c r="NL206" s="50"/>
      <c r="NM206" s="50"/>
      <c r="NN206" s="50"/>
      <c r="NO206" s="50"/>
      <c r="NP206" s="50"/>
      <c r="NQ206" s="50"/>
      <c r="NR206" s="50"/>
      <c r="NS206" s="50"/>
      <c r="NT206" s="50"/>
      <c r="NU206" s="50"/>
      <c r="NV206" s="50"/>
      <c r="NW206" s="50"/>
      <c r="NX206" s="50"/>
      <c r="NY206" s="50"/>
      <c r="NZ206" s="50"/>
      <c r="OA206" s="50"/>
      <c r="OB206" s="50"/>
      <c r="OC206" s="50"/>
      <c r="OD206" s="50"/>
      <c r="OE206" s="50"/>
      <c r="OF206" s="50"/>
      <c r="OG206" s="50"/>
      <c r="OH206" s="50"/>
      <c r="OI206" s="50"/>
      <c r="OJ206" s="50"/>
      <c r="OK206" s="50"/>
      <c r="OL206" s="50"/>
      <c r="OM206" s="50"/>
      <c r="ON206" s="50"/>
      <c r="OO206" s="50"/>
      <c r="OP206" s="50"/>
      <c r="OQ206" s="50"/>
      <c r="OR206" s="50"/>
      <c r="OS206" s="50"/>
      <c r="OT206" s="50"/>
      <c r="OU206" s="50"/>
      <c r="OV206" s="50"/>
      <c r="OW206" s="50"/>
      <c r="OX206" s="50"/>
      <c r="OY206" s="50"/>
      <c r="OZ206" s="50"/>
      <c r="PA206" s="50"/>
      <c r="PB206" s="50"/>
      <c r="PC206" s="50"/>
      <c r="PD206" s="50"/>
      <c r="PE206" s="50"/>
      <c r="PF206" s="50"/>
      <c r="PG206" s="50"/>
      <c r="PH206" s="50"/>
      <c r="PI206" s="50"/>
      <c r="PJ206" s="50"/>
      <c r="PK206" s="50"/>
      <c r="PL206" s="50"/>
      <c r="PM206" s="50"/>
      <c r="PN206" s="50"/>
      <c r="PO206" s="50"/>
      <c r="PP206" s="50"/>
      <c r="PQ206" s="50"/>
      <c r="PR206" s="50"/>
      <c r="PS206" s="50"/>
      <c r="PT206" s="50"/>
      <c r="PU206" s="50"/>
      <c r="PV206" s="50"/>
      <c r="PW206" s="50"/>
      <c r="PX206" s="50"/>
      <c r="PY206" s="50"/>
      <c r="PZ206" s="50"/>
      <c r="QA206" s="50"/>
      <c r="QB206" s="50"/>
      <c r="QC206" s="50"/>
      <c r="QD206" s="50"/>
      <c r="QE206" s="50"/>
      <c r="QF206" s="50"/>
      <c r="QG206" s="50"/>
      <c r="QH206" s="50"/>
      <c r="QI206" s="50"/>
      <c r="QJ206" s="50"/>
      <c r="QK206" s="50"/>
      <c r="QL206" s="50"/>
      <c r="QM206" s="50"/>
      <c r="QN206" s="50"/>
      <c r="QO206" s="50"/>
      <c r="QP206" s="50"/>
      <c r="QQ206" s="50"/>
      <c r="QR206" s="50"/>
      <c r="QS206" s="50"/>
      <c r="QT206" s="50"/>
      <c r="QU206" s="50"/>
      <c r="QV206" s="50"/>
      <c r="QW206" s="50"/>
      <c r="QX206" s="50"/>
      <c r="QY206" s="50"/>
      <c r="QZ206" s="50"/>
      <c r="RA206" s="50"/>
      <c r="RB206" s="50"/>
      <c r="RC206" s="50"/>
      <c r="RD206" s="50"/>
      <c r="RE206" s="50"/>
      <c r="RF206" s="50"/>
      <c r="RG206" s="50"/>
      <c r="RH206" s="50"/>
      <c r="RI206" s="50"/>
      <c r="RJ206" s="50"/>
      <c r="RK206" s="50"/>
      <c r="RL206" s="50"/>
      <c r="RM206" s="50"/>
      <c r="RN206" s="50"/>
      <c r="RO206" s="50"/>
      <c r="RP206" s="50"/>
      <c r="RQ206" s="50"/>
      <c r="RR206" s="50"/>
      <c r="RS206" s="50"/>
      <c r="RT206" s="50"/>
      <c r="RU206" s="50"/>
      <c r="RV206" s="50"/>
      <c r="RW206" s="50"/>
      <c r="RX206" s="50"/>
      <c r="RY206" s="50"/>
      <c r="RZ206" s="50"/>
      <c r="SA206" s="50"/>
      <c r="SB206" s="50"/>
      <c r="SC206" s="50"/>
      <c r="SD206" s="50"/>
      <c r="SE206" s="50"/>
      <c r="SF206" s="50"/>
      <c r="SG206" s="50"/>
      <c r="SH206" s="50"/>
      <c r="SI206" s="50"/>
      <c r="SJ206" s="50"/>
      <c r="SK206" s="50"/>
      <c r="SL206" s="50"/>
      <c r="SM206" s="50"/>
      <c r="SN206" s="50"/>
      <c r="SO206" s="50"/>
      <c r="SP206" s="50"/>
      <c r="SQ206" s="50"/>
      <c r="SR206" s="50"/>
      <c r="SS206" s="50"/>
      <c r="ST206" s="50"/>
      <c r="SU206" s="50"/>
      <c r="SV206" s="50"/>
      <c r="SW206" s="50"/>
      <c r="SX206" s="50"/>
      <c r="SY206" s="50"/>
      <c r="SZ206" s="50"/>
      <c r="TA206" s="50"/>
      <c r="TB206" s="50"/>
      <c r="TC206" s="50"/>
      <c r="TD206" s="50"/>
      <c r="TE206" s="50"/>
      <c r="TF206" s="50"/>
      <c r="TG206" s="50"/>
      <c r="TH206" s="50"/>
      <c r="TI206" s="50"/>
      <c r="TJ206" s="50"/>
      <c r="TK206" s="50"/>
      <c r="TL206" s="50"/>
      <c r="TM206" s="50"/>
      <c r="TN206" s="50"/>
      <c r="TO206" s="50"/>
      <c r="TP206" s="50"/>
      <c r="TQ206" s="50"/>
      <c r="TR206" s="50"/>
      <c r="TS206" s="50"/>
      <c r="TT206" s="50"/>
      <c r="TU206" s="50"/>
      <c r="TV206" s="50"/>
      <c r="TW206" s="50"/>
      <c r="TX206" s="50"/>
      <c r="TY206" s="50"/>
      <c r="TZ206" s="50"/>
      <c r="UA206" s="50"/>
      <c r="UB206" s="50"/>
      <c r="UC206" s="50"/>
      <c r="UD206" s="50"/>
      <c r="UE206" s="50"/>
      <c r="UF206" s="50"/>
      <c r="UG206" s="50"/>
      <c r="UH206" s="50"/>
      <c r="UI206" s="50"/>
      <c r="UJ206" s="50"/>
      <c r="UK206" s="50"/>
      <c r="UL206" s="50"/>
      <c r="UM206" s="50"/>
      <c r="UN206" s="50"/>
      <c r="UO206" s="50"/>
      <c r="UP206" s="50"/>
      <c r="UQ206" s="50"/>
      <c r="UR206" s="50"/>
      <c r="US206" s="50"/>
      <c r="UT206" s="50"/>
      <c r="UU206" s="50"/>
      <c r="UV206" s="50"/>
      <c r="UW206" s="50"/>
      <c r="UX206" s="50"/>
      <c r="UY206" s="50"/>
      <c r="UZ206" s="50"/>
      <c r="VA206" s="50"/>
      <c r="VB206" s="50"/>
      <c r="VC206" s="50"/>
      <c r="VD206" s="50"/>
      <c r="VE206" s="50"/>
      <c r="VF206" s="50"/>
      <c r="VG206" s="50"/>
      <c r="VH206" s="50"/>
      <c r="VI206" s="50"/>
      <c r="VJ206" s="50"/>
      <c r="VK206" s="50"/>
      <c r="VL206" s="50"/>
      <c r="VM206" s="50"/>
      <c r="VN206" s="50"/>
      <c r="VO206" s="50"/>
      <c r="VP206" s="50"/>
      <c r="VQ206" s="50"/>
      <c r="VR206" s="50"/>
      <c r="VS206" s="50"/>
      <c r="VT206" s="50"/>
      <c r="VU206" s="50"/>
      <c r="VV206" s="50"/>
      <c r="VW206" s="50"/>
      <c r="VX206" s="50"/>
      <c r="VY206" s="50"/>
      <c r="VZ206" s="50"/>
      <c r="WA206" s="50"/>
      <c r="WB206" s="50"/>
      <c r="WC206" s="50"/>
      <c r="WD206" s="50"/>
      <c r="WE206" s="50"/>
      <c r="WF206" s="50"/>
      <c r="WG206" s="50"/>
      <c r="WH206" s="50"/>
      <c r="WI206" s="50"/>
      <c r="WJ206" s="50"/>
      <c r="WK206" s="50"/>
      <c r="WL206" s="50"/>
      <c r="WM206" s="50"/>
      <c r="WN206" s="50"/>
      <c r="WO206" s="50"/>
      <c r="WP206" s="50"/>
      <c r="WQ206" s="50"/>
      <c r="WR206" s="50"/>
      <c r="WS206" s="50"/>
      <c r="WT206" s="50"/>
      <c r="WU206" s="50"/>
      <c r="WV206" s="50"/>
      <c r="WW206" s="50"/>
      <c r="WX206" s="50"/>
      <c r="WY206" s="50"/>
      <c r="WZ206" s="50"/>
      <c r="XA206" s="50"/>
      <c r="XB206" s="50"/>
      <c r="XC206" s="50"/>
      <c r="XD206" s="50"/>
      <c r="XE206" s="50"/>
      <c r="XF206" s="50"/>
      <c r="XG206" s="50"/>
      <c r="XH206" s="50"/>
      <c r="XI206" s="50"/>
      <c r="XJ206" s="50"/>
      <c r="XK206" s="50"/>
      <c r="XL206" s="50"/>
      <c r="XM206" s="50"/>
      <c r="XN206" s="50"/>
      <c r="XO206" s="50"/>
      <c r="XP206" s="50"/>
      <c r="XQ206" s="50"/>
      <c r="XR206" s="50"/>
      <c r="XS206" s="50"/>
      <c r="XT206" s="50"/>
      <c r="XU206" s="50"/>
      <c r="XV206" s="50"/>
      <c r="XW206" s="50"/>
      <c r="XX206" s="50"/>
      <c r="XY206" s="50"/>
      <c r="XZ206" s="50"/>
      <c r="YA206" s="50"/>
      <c r="YB206" s="50"/>
      <c r="YC206" s="50"/>
      <c r="YD206" s="50"/>
      <c r="YE206" s="50"/>
      <c r="YF206" s="50"/>
      <c r="YG206" s="50"/>
      <c r="YH206" s="50"/>
      <c r="YI206" s="50"/>
      <c r="YJ206" s="50"/>
      <c r="YK206" s="50"/>
      <c r="YL206" s="50"/>
      <c r="YM206" s="50"/>
      <c r="YN206" s="50"/>
      <c r="YO206" s="50"/>
      <c r="YP206" s="50"/>
      <c r="YQ206" s="50"/>
      <c r="YR206" s="50"/>
      <c r="YS206" s="50"/>
      <c r="YT206" s="50"/>
      <c r="YU206" s="50"/>
      <c r="YV206" s="50"/>
      <c r="YW206" s="50"/>
      <c r="YX206" s="50"/>
      <c r="YY206" s="50"/>
      <c r="YZ206" s="50"/>
      <c r="ZA206" s="50"/>
      <c r="ZB206" s="50"/>
      <c r="ZC206" s="50"/>
      <c r="ZD206" s="50"/>
      <c r="ZE206" s="50"/>
      <c r="ZF206" s="50"/>
      <c r="ZG206" s="50"/>
      <c r="ZH206" s="50"/>
      <c r="ZI206" s="50"/>
      <c r="ZJ206" s="50"/>
      <c r="ZK206" s="50"/>
      <c r="ZL206" s="50"/>
      <c r="ZM206" s="50"/>
      <c r="ZN206" s="50"/>
      <c r="ZO206" s="50"/>
      <c r="ZP206" s="50"/>
      <c r="ZQ206" s="50"/>
      <c r="ZR206" s="50"/>
      <c r="ZS206" s="50"/>
      <c r="ZT206" s="50"/>
      <c r="ZU206" s="50"/>
      <c r="ZV206" s="50"/>
      <c r="ZW206" s="50"/>
      <c r="ZX206" s="50"/>
      <c r="ZY206" s="50"/>
      <c r="ZZ206" s="50"/>
      <c r="AAA206" s="50"/>
      <c r="AAB206" s="50"/>
      <c r="AAC206" s="50"/>
      <c r="AAD206" s="50"/>
      <c r="AAE206" s="50"/>
      <c r="AAF206" s="50"/>
      <c r="AAG206" s="50"/>
      <c r="AAH206" s="50"/>
      <c r="AAI206" s="50"/>
      <c r="AAJ206" s="50"/>
      <c r="AAK206" s="50"/>
      <c r="AAL206" s="50"/>
      <c r="AAM206" s="50"/>
      <c r="AAN206" s="50"/>
      <c r="AAO206" s="50"/>
      <c r="AAP206" s="50"/>
      <c r="AAQ206" s="50"/>
      <c r="AAR206" s="50"/>
      <c r="AAS206" s="50"/>
      <c r="AAT206" s="50"/>
      <c r="AAU206" s="50"/>
      <c r="AAV206" s="50"/>
      <c r="AAW206" s="50"/>
      <c r="AAX206" s="50"/>
      <c r="AAY206" s="50"/>
      <c r="AAZ206" s="50"/>
      <c r="ABA206" s="50"/>
      <c r="ABB206" s="50"/>
      <c r="ABC206" s="47"/>
    </row>
    <row r="207" spans="1:731" ht="115.5" customHeight="1" x14ac:dyDescent="0.2">
      <c r="A207" s="163" t="s">
        <v>126</v>
      </c>
      <c r="B207" s="163" t="s">
        <v>124</v>
      </c>
      <c r="C207" s="21"/>
      <c r="D207" s="9"/>
      <c r="E207" s="9"/>
      <c r="F207" s="9"/>
      <c r="G207" s="21"/>
      <c r="H207" s="7"/>
      <c r="I207" s="7"/>
      <c r="J207" s="7"/>
      <c r="K207" s="7"/>
      <c r="L207" s="7"/>
      <c r="M207" s="7"/>
      <c r="N207" s="7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  <c r="DR207" s="50"/>
      <c r="DS207" s="50"/>
      <c r="DT207" s="50"/>
      <c r="DU207" s="50"/>
      <c r="DV207" s="50"/>
      <c r="DW207" s="50"/>
      <c r="DX207" s="50"/>
      <c r="DY207" s="50"/>
      <c r="DZ207" s="50"/>
      <c r="EA207" s="50"/>
      <c r="EB207" s="50"/>
      <c r="EC207" s="50"/>
      <c r="ED207" s="50"/>
      <c r="EE207" s="50"/>
      <c r="EF207" s="50"/>
      <c r="EG207" s="50"/>
      <c r="EH207" s="50"/>
      <c r="EI207" s="50"/>
      <c r="EJ207" s="50"/>
      <c r="EK207" s="50"/>
      <c r="EL207" s="50"/>
      <c r="EM207" s="50"/>
      <c r="EN207" s="50"/>
      <c r="EO207" s="50"/>
      <c r="EP207" s="50"/>
      <c r="EQ207" s="50"/>
      <c r="ER207" s="50"/>
      <c r="ES207" s="50"/>
      <c r="ET207" s="50"/>
      <c r="EU207" s="50"/>
      <c r="EV207" s="50"/>
      <c r="EW207" s="50"/>
      <c r="EX207" s="50"/>
      <c r="EY207" s="50"/>
      <c r="EZ207" s="50"/>
      <c r="FA207" s="50"/>
      <c r="FB207" s="50"/>
      <c r="FC207" s="50"/>
      <c r="FD207" s="50"/>
      <c r="FE207" s="50"/>
      <c r="FF207" s="50"/>
      <c r="FG207" s="50"/>
      <c r="FH207" s="50"/>
      <c r="FI207" s="50"/>
      <c r="FJ207" s="50"/>
      <c r="FK207" s="50"/>
      <c r="FL207" s="50"/>
      <c r="FM207" s="50"/>
      <c r="FN207" s="50"/>
      <c r="FO207" s="50"/>
      <c r="FP207" s="50"/>
      <c r="FQ207" s="50"/>
      <c r="FR207" s="50"/>
      <c r="FS207" s="50"/>
      <c r="FT207" s="50"/>
      <c r="FU207" s="50"/>
      <c r="FV207" s="50"/>
      <c r="FW207" s="50"/>
      <c r="FX207" s="50"/>
      <c r="FY207" s="50"/>
      <c r="FZ207" s="50"/>
      <c r="GA207" s="50"/>
      <c r="GB207" s="50"/>
      <c r="GC207" s="50"/>
      <c r="GD207" s="50"/>
      <c r="GE207" s="50"/>
      <c r="GF207" s="50"/>
      <c r="GG207" s="50"/>
      <c r="GH207" s="50"/>
      <c r="GI207" s="50"/>
      <c r="GJ207" s="50"/>
      <c r="GK207" s="50"/>
      <c r="GL207" s="50"/>
      <c r="GM207" s="50"/>
      <c r="GN207" s="50"/>
      <c r="GO207" s="50"/>
      <c r="GP207" s="50"/>
      <c r="GQ207" s="50"/>
      <c r="GR207" s="50"/>
      <c r="GS207" s="50"/>
      <c r="GT207" s="50"/>
      <c r="GU207" s="50"/>
      <c r="GV207" s="50"/>
      <c r="GW207" s="50"/>
      <c r="GX207" s="50"/>
      <c r="GY207" s="50"/>
      <c r="GZ207" s="50"/>
      <c r="HA207" s="50"/>
      <c r="HB207" s="50"/>
      <c r="HC207" s="50"/>
      <c r="HD207" s="50"/>
      <c r="HE207" s="50"/>
      <c r="HF207" s="50"/>
      <c r="HG207" s="50"/>
      <c r="HH207" s="50"/>
      <c r="HI207" s="50"/>
      <c r="HJ207" s="50"/>
      <c r="HK207" s="50"/>
      <c r="HL207" s="50"/>
      <c r="HM207" s="50"/>
      <c r="HN207" s="50"/>
      <c r="HO207" s="50"/>
      <c r="HP207" s="50"/>
      <c r="HQ207" s="50"/>
      <c r="HR207" s="50"/>
      <c r="HS207" s="50"/>
      <c r="HT207" s="50"/>
      <c r="HU207" s="50"/>
      <c r="HV207" s="50"/>
      <c r="HW207" s="50"/>
      <c r="HX207" s="50"/>
      <c r="HY207" s="50"/>
      <c r="HZ207" s="50"/>
      <c r="IA207" s="50"/>
      <c r="IB207" s="50"/>
      <c r="IC207" s="50"/>
      <c r="ID207" s="50"/>
      <c r="IE207" s="50"/>
      <c r="IF207" s="50"/>
      <c r="IG207" s="50"/>
      <c r="IH207" s="50"/>
      <c r="II207" s="50"/>
      <c r="IJ207" s="50"/>
      <c r="IK207" s="50"/>
      <c r="IL207" s="50"/>
      <c r="IM207" s="50"/>
      <c r="IN207" s="50"/>
      <c r="IO207" s="50"/>
      <c r="IP207" s="50"/>
      <c r="IQ207" s="50"/>
      <c r="IR207" s="50"/>
      <c r="IS207" s="50"/>
      <c r="IT207" s="50"/>
      <c r="IU207" s="50"/>
      <c r="IV207" s="50"/>
      <c r="IW207" s="50"/>
      <c r="IX207" s="50"/>
      <c r="IY207" s="50"/>
      <c r="IZ207" s="50"/>
      <c r="JA207" s="50"/>
      <c r="JB207" s="50"/>
      <c r="JC207" s="50"/>
      <c r="JD207" s="50"/>
      <c r="JE207" s="50"/>
      <c r="JF207" s="50"/>
      <c r="JG207" s="50"/>
      <c r="JH207" s="50"/>
      <c r="JI207" s="50"/>
      <c r="JJ207" s="50"/>
      <c r="JK207" s="50"/>
      <c r="JL207" s="50"/>
      <c r="JM207" s="50"/>
      <c r="JN207" s="50"/>
      <c r="JO207" s="50"/>
      <c r="JP207" s="50"/>
      <c r="JQ207" s="50"/>
      <c r="JR207" s="50"/>
      <c r="JS207" s="50"/>
      <c r="JT207" s="50"/>
      <c r="JU207" s="50"/>
      <c r="JV207" s="50"/>
      <c r="JW207" s="50"/>
      <c r="JX207" s="50"/>
      <c r="JY207" s="50"/>
      <c r="JZ207" s="50"/>
      <c r="KA207" s="50"/>
      <c r="KB207" s="50"/>
      <c r="KC207" s="50"/>
      <c r="KD207" s="50"/>
      <c r="KE207" s="50"/>
      <c r="KF207" s="50"/>
      <c r="KG207" s="50"/>
      <c r="KH207" s="50"/>
      <c r="KI207" s="50"/>
      <c r="KJ207" s="50"/>
      <c r="KK207" s="50"/>
      <c r="KL207" s="50"/>
      <c r="KM207" s="50"/>
      <c r="KN207" s="50"/>
      <c r="KO207" s="50"/>
      <c r="KP207" s="50"/>
      <c r="KQ207" s="50"/>
      <c r="KR207" s="50"/>
      <c r="KS207" s="50"/>
      <c r="KT207" s="50"/>
      <c r="KU207" s="50"/>
      <c r="KV207" s="50"/>
      <c r="KW207" s="50"/>
      <c r="KX207" s="50"/>
      <c r="KY207" s="50"/>
      <c r="KZ207" s="50"/>
      <c r="LA207" s="50"/>
      <c r="LB207" s="50"/>
      <c r="LC207" s="50"/>
      <c r="LD207" s="50"/>
      <c r="LE207" s="50"/>
      <c r="LF207" s="50"/>
      <c r="LG207" s="50"/>
      <c r="LH207" s="50"/>
      <c r="LI207" s="50"/>
      <c r="LJ207" s="50"/>
      <c r="LK207" s="50"/>
      <c r="LL207" s="50"/>
      <c r="LM207" s="50"/>
      <c r="LN207" s="50"/>
      <c r="LO207" s="50"/>
      <c r="LP207" s="50"/>
      <c r="LQ207" s="50"/>
      <c r="LR207" s="50"/>
      <c r="LS207" s="50"/>
      <c r="LT207" s="50"/>
      <c r="LU207" s="50"/>
      <c r="LV207" s="50"/>
      <c r="LW207" s="50"/>
      <c r="LX207" s="50"/>
      <c r="LY207" s="50"/>
      <c r="LZ207" s="50"/>
      <c r="MA207" s="50"/>
      <c r="MB207" s="50"/>
      <c r="MC207" s="50"/>
      <c r="MD207" s="50"/>
      <c r="ME207" s="50"/>
      <c r="MF207" s="50"/>
      <c r="MG207" s="50"/>
      <c r="MH207" s="50"/>
      <c r="MI207" s="50"/>
      <c r="MJ207" s="50"/>
      <c r="MK207" s="50"/>
      <c r="ML207" s="50"/>
      <c r="MM207" s="50"/>
      <c r="MN207" s="50"/>
      <c r="MO207" s="50"/>
      <c r="MP207" s="50"/>
      <c r="MQ207" s="50"/>
      <c r="MR207" s="50"/>
      <c r="MS207" s="50"/>
      <c r="MT207" s="50"/>
      <c r="MU207" s="50"/>
      <c r="MV207" s="50"/>
      <c r="MW207" s="50"/>
      <c r="MX207" s="50"/>
      <c r="MY207" s="50"/>
      <c r="MZ207" s="50"/>
      <c r="NA207" s="50"/>
      <c r="NB207" s="50"/>
      <c r="NC207" s="50"/>
      <c r="ND207" s="50"/>
      <c r="NE207" s="50"/>
      <c r="NF207" s="50"/>
      <c r="NG207" s="50"/>
      <c r="NH207" s="50"/>
      <c r="NI207" s="50"/>
      <c r="NJ207" s="50"/>
      <c r="NK207" s="50"/>
      <c r="NL207" s="50"/>
      <c r="NM207" s="50"/>
      <c r="NN207" s="50"/>
      <c r="NO207" s="50"/>
      <c r="NP207" s="50"/>
      <c r="NQ207" s="50"/>
      <c r="NR207" s="50"/>
      <c r="NS207" s="50"/>
      <c r="NT207" s="50"/>
      <c r="NU207" s="50"/>
      <c r="NV207" s="50"/>
      <c r="NW207" s="50"/>
      <c r="NX207" s="50"/>
      <c r="NY207" s="50"/>
      <c r="NZ207" s="50"/>
      <c r="OA207" s="50"/>
      <c r="OB207" s="50"/>
      <c r="OC207" s="50"/>
      <c r="OD207" s="50"/>
      <c r="OE207" s="50"/>
      <c r="OF207" s="50"/>
      <c r="OG207" s="50"/>
      <c r="OH207" s="50"/>
      <c r="OI207" s="50"/>
      <c r="OJ207" s="50"/>
      <c r="OK207" s="50"/>
      <c r="OL207" s="50"/>
      <c r="OM207" s="50"/>
      <c r="ON207" s="50"/>
      <c r="OO207" s="50"/>
      <c r="OP207" s="50"/>
      <c r="OQ207" s="50"/>
      <c r="OR207" s="50"/>
      <c r="OS207" s="50"/>
      <c r="OT207" s="50"/>
      <c r="OU207" s="50"/>
      <c r="OV207" s="50"/>
      <c r="OW207" s="50"/>
      <c r="OX207" s="50"/>
      <c r="OY207" s="50"/>
      <c r="OZ207" s="50"/>
      <c r="PA207" s="50"/>
      <c r="PB207" s="50"/>
      <c r="PC207" s="50"/>
      <c r="PD207" s="50"/>
      <c r="PE207" s="50"/>
      <c r="PF207" s="50"/>
      <c r="PG207" s="50"/>
      <c r="PH207" s="50"/>
      <c r="PI207" s="50"/>
      <c r="PJ207" s="50"/>
      <c r="PK207" s="50"/>
      <c r="PL207" s="50"/>
      <c r="PM207" s="50"/>
      <c r="PN207" s="50"/>
      <c r="PO207" s="50"/>
      <c r="PP207" s="50"/>
      <c r="PQ207" s="50"/>
      <c r="PR207" s="50"/>
      <c r="PS207" s="50"/>
      <c r="PT207" s="50"/>
      <c r="PU207" s="50"/>
      <c r="PV207" s="50"/>
      <c r="PW207" s="50"/>
      <c r="PX207" s="50"/>
      <c r="PY207" s="50"/>
      <c r="PZ207" s="50"/>
      <c r="QA207" s="50"/>
      <c r="QB207" s="50"/>
      <c r="QC207" s="50"/>
      <c r="QD207" s="50"/>
      <c r="QE207" s="50"/>
      <c r="QF207" s="50"/>
      <c r="QG207" s="50"/>
      <c r="QH207" s="50"/>
      <c r="QI207" s="50"/>
      <c r="QJ207" s="50"/>
      <c r="QK207" s="50"/>
      <c r="QL207" s="50"/>
      <c r="QM207" s="50"/>
      <c r="QN207" s="50"/>
      <c r="QO207" s="50"/>
      <c r="QP207" s="50"/>
      <c r="QQ207" s="50"/>
      <c r="QR207" s="50"/>
      <c r="QS207" s="50"/>
      <c r="QT207" s="50"/>
      <c r="QU207" s="50"/>
      <c r="QV207" s="50"/>
      <c r="QW207" s="50"/>
      <c r="QX207" s="50"/>
      <c r="QY207" s="50"/>
      <c r="QZ207" s="50"/>
      <c r="RA207" s="50"/>
      <c r="RB207" s="50"/>
      <c r="RC207" s="50"/>
      <c r="RD207" s="50"/>
      <c r="RE207" s="50"/>
      <c r="RF207" s="50"/>
      <c r="RG207" s="50"/>
      <c r="RH207" s="50"/>
      <c r="RI207" s="50"/>
      <c r="RJ207" s="50"/>
      <c r="RK207" s="50"/>
      <c r="RL207" s="50"/>
      <c r="RM207" s="50"/>
      <c r="RN207" s="50"/>
      <c r="RO207" s="50"/>
      <c r="RP207" s="50"/>
      <c r="RQ207" s="50"/>
      <c r="RR207" s="50"/>
      <c r="RS207" s="50"/>
      <c r="RT207" s="50"/>
      <c r="RU207" s="50"/>
      <c r="RV207" s="50"/>
      <c r="RW207" s="50"/>
      <c r="RX207" s="50"/>
      <c r="RY207" s="50"/>
      <c r="RZ207" s="50"/>
      <c r="SA207" s="50"/>
      <c r="SB207" s="50"/>
      <c r="SC207" s="50"/>
      <c r="SD207" s="50"/>
      <c r="SE207" s="50"/>
      <c r="SF207" s="50"/>
      <c r="SG207" s="50"/>
      <c r="SH207" s="50"/>
      <c r="SI207" s="50"/>
      <c r="SJ207" s="50"/>
      <c r="SK207" s="50"/>
      <c r="SL207" s="50"/>
      <c r="SM207" s="50"/>
      <c r="SN207" s="50"/>
      <c r="SO207" s="50"/>
      <c r="SP207" s="50"/>
      <c r="SQ207" s="50"/>
      <c r="SR207" s="50"/>
      <c r="SS207" s="50"/>
      <c r="ST207" s="50"/>
      <c r="SU207" s="50"/>
      <c r="SV207" s="50"/>
      <c r="SW207" s="50"/>
      <c r="SX207" s="50"/>
      <c r="SY207" s="50"/>
      <c r="SZ207" s="50"/>
      <c r="TA207" s="50"/>
      <c r="TB207" s="50"/>
      <c r="TC207" s="50"/>
      <c r="TD207" s="50"/>
      <c r="TE207" s="50"/>
      <c r="TF207" s="50"/>
      <c r="TG207" s="50"/>
      <c r="TH207" s="50"/>
      <c r="TI207" s="50"/>
      <c r="TJ207" s="50"/>
      <c r="TK207" s="50"/>
      <c r="TL207" s="50"/>
      <c r="TM207" s="50"/>
      <c r="TN207" s="50"/>
      <c r="TO207" s="50"/>
      <c r="TP207" s="50"/>
      <c r="TQ207" s="50"/>
      <c r="TR207" s="50"/>
      <c r="TS207" s="50"/>
      <c r="TT207" s="50"/>
      <c r="TU207" s="50"/>
      <c r="TV207" s="50"/>
      <c r="TW207" s="50"/>
      <c r="TX207" s="50"/>
      <c r="TY207" s="50"/>
      <c r="TZ207" s="50"/>
      <c r="UA207" s="50"/>
      <c r="UB207" s="50"/>
      <c r="UC207" s="50"/>
      <c r="UD207" s="50"/>
      <c r="UE207" s="50"/>
      <c r="UF207" s="50"/>
      <c r="UG207" s="50"/>
      <c r="UH207" s="50"/>
      <c r="UI207" s="50"/>
      <c r="UJ207" s="50"/>
      <c r="UK207" s="50"/>
      <c r="UL207" s="50"/>
      <c r="UM207" s="50"/>
      <c r="UN207" s="50"/>
      <c r="UO207" s="50"/>
      <c r="UP207" s="50"/>
      <c r="UQ207" s="50"/>
      <c r="UR207" s="50"/>
      <c r="US207" s="50"/>
      <c r="UT207" s="50"/>
      <c r="UU207" s="50"/>
      <c r="UV207" s="50"/>
      <c r="UW207" s="50"/>
      <c r="UX207" s="50"/>
      <c r="UY207" s="50"/>
      <c r="UZ207" s="50"/>
      <c r="VA207" s="50"/>
      <c r="VB207" s="50"/>
      <c r="VC207" s="50"/>
      <c r="VD207" s="50"/>
      <c r="VE207" s="50"/>
      <c r="VF207" s="50"/>
      <c r="VG207" s="50"/>
      <c r="VH207" s="50"/>
      <c r="VI207" s="50"/>
      <c r="VJ207" s="50"/>
      <c r="VK207" s="50"/>
      <c r="VL207" s="50"/>
      <c r="VM207" s="50"/>
      <c r="VN207" s="50"/>
      <c r="VO207" s="50"/>
      <c r="VP207" s="50"/>
      <c r="VQ207" s="50"/>
      <c r="VR207" s="50"/>
      <c r="VS207" s="50"/>
      <c r="VT207" s="50"/>
      <c r="VU207" s="50"/>
      <c r="VV207" s="50"/>
      <c r="VW207" s="50"/>
      <c r="VX207" s="50"/>
      <c r="VY207" s="50"/>
      <c r="VZ207" s="50"/>
      <c r="WA207" s="50"/>
      <c r="WB207" s="50"/>
      <c r="WC207" s="50"/>
      <c r="WD207" s="50"/>
      <c r="WE207" s="50"/>
      <c r="WF207" s="50"/>
      <c r="WG207" s="50"/>
      <c r="WH207" s="50"/>
      <c r="WI207" s="50"/>
      <c r="WJ207" s="50"/>
      <c r="WK207" s="50"/>
      <c r="WL207" s="50"/>
      <c r="WM207" s="50"/>
      <c r="WN207" s="50"/>
      <c r="WO207" s="50"/>
      <c r="WP207" s="50"/>
      <c r="WQ207" s="50"/>
      <c r="WR207" s="50"/>
      <c r="WS207" s="50"/>
      <c r="WT207" s="50"/>
      <c r="WU207" s="50"/>
      <c r="WV207" s="50"/>
      <c r="WW207" s="50"/>
      <c r="WX207" s="50"/>
      <c r="WY207" s="50"/>
      <c r="WZ207" s="50"/>
      <c r="XA207" s="50"/>
      <c r="XB207" s="50"/>
      <c r="XC207" s="50"/>
      <c r="XD207" s="50"/>
      <c r="XE207" s="50"/>
      <c r="XF207" s="50"/>
      <c r="XG207" s="50"/>
      <c r="XH207" s="50"/>
      <c r="XI207" s="50"/>
      <c r="XJ207" s="50"/>
      <c r="XK207" s="50"/>
      <c r="XL207" s="50"/>
      <c r="XM207" s="50"/>
      <c r="XN207" s="50"/>
      <c r="XO207" s="50"/>
      <c r="XP207" s="50"/>
      <c r="XQ207" s="50"/>
      <c r="XR207" s="50"/>
      <c r="XS207" s="50"/>
      <c r="XT207" s="50"/>
      <c r="XU207" s="50"/>
      <c r="XV207" s="50"/>
      <c r="XW207" s="50"/>
      <c r="XX207" s="50"/>
      <c r="XY207" s="50"/>
      <c r="XZ207" s="50"/>
      <c r="YA207" s="50"/>
      <c r="YB207" s="50"/>
      <c r="YC207" s="50"/>
      <c r="YD207" s="50"/>
      <c r="YE207" s="50"/>
      <c r="YF207" s="50"/>
      <c r="YG207" s="50"/>
      <c r="YH207" s="50"/>
      <c r="YI207" s="50"/>
      <c r="YJ207" s="50"/>
      <c r="YK207" s="50"/>
      <c r="YL207" s="50"/>
      <c r="YM207" s="50"/>
      <c r="YN207" s="50"/>
      <c r="YO207" s="50"/>
      <c r="YP207" s="50"/>
      <c r="YQ207" s="50"/>
      <c r="YR207" s="50"/>
      <c r="YS207" s="50"/>
      <c r="YT207" s="50"/>
      <c r="YU207" s="50"/>
      <c r="YV207" s="50"/>
      <c r="YW207" s="50"/>
      <c r="YX207" s="50"/>
      <c r="YY207" s="50"/>
      <c r="YZ207" s="50"/>
      <c r="ZA207" s="50"/>
      <c r="ZB207" s="50"/>
      <c r="ZC207" s="50"/>
      <c r="ZD207" s="50"/>
      <c r="ZE207" s="50"/>
      <c r="ZF207" s="50"/>
      <c r="ZG207" s="50"/>
      <c r="ZH207" s="50"/>
      <c r="ZI207" s="50"/>
      <c r="ZJ207" s="50"/>
      <c r="ZK207" s="50"/>
      <c r="ZL207" s="50"/>
      <c r="ZM207" s="50"/>
      <c r="ZN207" s="50"/>
      <c r="ZO207" s="50"/>
      <c r="ZP207" s="50"/>
      <c r="ZQ207" s="50"/>
      <c r="ZR207" s="50"/>
      <c r="ZS207" s="50"/>
      <c r="ZT207" s="50"/>
      <c r="ZU207" s="50"/>
      <c r="ZV207" s="50"/>
      <c r="ZW207" s="50"/>
      <c r="ZX207" s="50"/>
      <c r="ZY207" s="50"/>
      <c r="ZZ207" s="50"/>
      <c r="AAA207" s="50"/>
      <c r="AAB207" s="50"/>
      <c r="AAC207" s="50"/>
      <c r="AAD207" s="50"/>
      <c r="AAE207" s="50"/>
      <c r="AAF207" s="50"/>
      <c r="AAG207" s="50"/>
      <c r="AAH207" s="50"/>
      <c r="AAI207" s="50"/>
      <c r="AAJ207" s="50"/>
      <c r="AAK207" s="50"/>
      <c r="AAL207" s="50"/>
      <c r="AAM207" s="50"/>
      <c r="AAN207" s="50"/>
      <c r="AAO207" s="50"/>
      <c r="AAP207" s="50"/>
      <c r="AAQ207" s="50"/>
      <c r="AAR207" s="50"/>
      <c r="AAS207" s="50"/>
      <c r="AAT207" s="50"/>
      <c r="AAU207" s="50"/>
      <c r="AAV207" s="50"/>
      <c r="AAW207" s="50"/>
      <c r="AAX207" s="50"/>
      <c r="AAY207" s="50"/>
      <c r="AAZ207" s="50"/>
      <c r="ABA207" s="50"/>
      <c r="ABB207" s="50"/>
    </row>
    <row r="208" spans="1:731" ht="66" customHeight="1" x14ac:dyDescent="0.2">
      <c r="A208" s="163" t="s">
        <v>127</v>
      </c>
      <c r="B208" s="163" t="s">
        <v>128</v>
      </c>
      <c r="C208" s="21"/>
      <c r="D208" s="9"/>
      <c r="E208" s="9"/>
      <c r="F208" s="9"/>
      <c r="G208" s="21"/>
      <c r="H208" s="7"/>
      <c r="I208" s="7"/>
      <c r="J208" s="163"/>
      <c r="K208" s="163"/>
      <c r="L208" s="163"/>
      <c r="M208" s="163"/>
      <c r="N208" s="163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  <c r="DR208" s="50"/>
      <c r="DS208" s="50"/>
      <c r="DT208" s="50"/>
      <c r="DU208" s="50"/>
      <c r="DV208" s="50"/>
      <c r="DW208" s="50"/>
      <c r="DX208" s="50"/>
      <c r="DY208" s="50"/>
      <c r="DZ208" s="50"/>
      <c r="EA208" s="50"/>
      <c r="EB208" s="50"/>
      <c r="EC208" s="50"/>
      <c r="ED208" s="50"/>
      <c r="EE208" s="50"/>
      <c r="EF208" s="50"/>
      <c r="EG208" s="50"/>
      <c r="EH208" s="50"/>
      <c r="EI208" s="50"/>
      <c r="EJ208" s="50"/>
      <c r="EK208" s="50"/>
      <c r="EL208" s="50"/>
      <c r="EM208" s="50"/>
      <c r="EN208" s="50"/>
      <c r="EO208" s="50"/>
      <c r="EP208" s="50"/>
      <c r="EQ208" s="50"/>
      <c r="ER208" s="50"/>
      <c r="ES208" s="50"/>
      <c r="ET208" s="50"/>
      <c r="EU208" s="50"/>
      <c r="EV208" s="50"/>
      <c r="EW208" s="50"/>
      <c r="EX208" s="50"/>
      <c r="EY208" s="50"/>
      <c r="EZ208" s="50"/>
      <c r="FA208" s="50"/>
      <c r="FB208" s="50"/>
      <c r="FC208" s="50"/>
      <c r="FD208" s="50"/>
      <c r="FE208" s="50"/>
      <c r="FF208" s="50"/>
      <c r="FG208" s="50"/>
      <c r="FH208" s="50"/>
      <c r="FI208" s="50"/>
      <c r="FJ208" s="50"/>
      <c r="FK208" s="50"/>
      <c r="FL208" s="50"/>
      <c r="FM208" s="50"/>
      <c r="FN208" s="50"/>
      <c r="FO208" s="50"/>
      <c r="FP208" s="50"/>
      <c r="FQ208" s="50"/>
      <c r="FR208" s="50"/>
      <c r="FS208" s="50"/>
      <c r="FT208" s="50"/>
      <c r="FU208" s="50"/>
      <c r="FV208" s="50"/>
      <c r="FW208" s="50"/>
      <c r="FX208" s="50"/>
      <c r="FY208" s="50"/>
      <c r="FZ208" s="50"/>
      <c r="GA208" s="50"/>
      <c r="GB208" s="50"/>
      <c r="GC208" s="50"/>
      <c r="GD208" s="50"/>
      <c r="GE208" s="50"/>
      <c r="GF208" s="50"/>
      <c r="GG208" s="50"/>
      <c r="GH208" s="50"/>
      <c r="GI208" s="50"/>
      <c r="GJ208" s="50"/>
      <c r="GK208" s="50"/>
      <c r="GL208" s="50"/>
      <c r="GM208" s="50"/>
      <c r="GN208" s="50"/>
      <c r="GO208" s="50"/>
      <c r="GP208" s="50"/>
      <c r="GQ208" s="50"/>
      <c r="GR208" s="50"/>
      <c r="GS208" s="50"/>
      <c r="GT208" s="50"/>
      <c r="GU208" s="50"/>
      <c r="GV208" s="50"/>
      <c r="GW208" s="50"/>
      <c r="GX208" s="50"/>
      <c r="GY208" s="50"/>
      <c r="GZ208" s="50"/>
      <c r="HA208" s="50"/>
      <c r="HB208" s="50"/>
      <c r="HC208" s="50"/>
      <c r="HD208" s="50"/>
      <c r="HE208" s="50"/>
      <c r="HF208" s="50"/>
      <c r="HG208" s="50"/>
      <c r="HH208" s="50"/>
      <c r="HI208" s="50"/>
      <c r="HJ208" s="50"/>
      <c r="HK208" s="50"/>
      <c r="HL208" s="50"/>
      <c r="HM208" s="50"/>
      <c r="HN208" s="50"/>
      <c r="HO208" s="50"/>
      <c r="HP208" s="50"/>
      <c r="HQ208" s="50"/>
      <c r="HR208" s="50"/>
      <c r="HS208" s="50"/>
      <c r="HT208" s="50"/>
      <c r="HU208" s="50"/>
      <c r="HV208" s="50"/>
      <c r="HW208" s="50"/>
      <c r="HX208" s="50"/>
      <c r="HY208" s="50"/>
      <c r="HZ208" s="50"/>
      <c r="IA208" s="50"/>
      <c r="IB208" s="50"/>
      <c r="IC208" s="50"/>
      <c r="ID208" s="50"/>
      <c r="IE208" s="50"/>
      <c r="IF208" s="50"/>
      <c r="IG208" s="50"/>
      <c r="IH208" s="50"/>
      <c r="II208" s="50"/>
      <c r="IJ208" s="50"/>
      <c r="IK208" s="50"/>
      <c r="IL208" s="50"/>
      <c r="IM208" s="50"/>
      <c r="IN208" s="50"/>
      <c r="IO208" s="50"/>
      <c r="IP208" s="50"/>
      <c r="IQ208" s="50"/>
      <c r="IR208" s="50"/>
      <c r="IS208" s="50"/>
      <c r="IT208" s="50"/>
      <c r="IU208" s="50"/>
      <c r="IV208" s="50"/>
      <c r="IW208" s="50"/>
      <c r="IX208" s="50"/>
      <c r="IY208" s="50"/>
      <c r="IZ208" s="50"/>
      <c r="JA208" s="50"/>
      <c r="JB208" s="50"/>
      <c r="JC208" s="50"/>
      <c r="JD208" s="50"/>
      <c r="JE208" s="50"/>
      <c r="JF208" s="50"/>
      <c r="JG208" s="50"/>
      <c r="JH208" s="50"/>
      <c r="JI208" s="50"/>
      <c r="JJ208" s="50"/>
      <c r="JK208" s="50"/>
      <c r="JL208" s="50"/>
      <c r="JM208" s="50"/>
      <c r="JN208" s="50"/>
      <c r="JO208" s="50"/>
      <c r="JP208" s="50"/>
      <c r="JQ208" s="50"/>
      <c r="JR208" s="50"/>
      <c r="JS208" s="50"/>
      <c r="JT208" s="50"/>
      <c r="JU208" s="50"/>
      <c r="JV208" s="50"/>
      <c r="JW208" s="50"/>
      <c r="JX208" s="50"/>
      <c r="JY208" s="50"/>
      <c r="JZ208" s="50"/>
      <c r="KA208" s="50"/>
      <c r="KB208" s="50"/>
      <c r="KC208" s="50"/>
      <c r="KD208" s="50"/>
      <c r="KE208" s="50"/>
      <c r="KF208" s="50"/>
      <c r="KG208" s="50"/>
      <c r="KH208" s="50"/>
      <c r="KI208" s="50"/>
      <c r="KJ208" s="50"/>
      <c r="KK208" s="50"/>
      <c r="KL208" s="50"/>
      <c r="KM208" s="50"/>
      <c r="KN208" s="50"/>
      <c r="KO208" s="50"/>
      <c r="KP208" s="50"/>
      <c r="KQ208" s="50"/>
      <c r="KR208" s="50"/>
      <c r="KS208" s="50"/>
      <c r="KT208" s="50"/>
      <c r="KU208" s="50"/>
      <c r="KV208" s="50"/>
      <c r="KW208" s="50"/>
      <c r="KX208" s="50"/>
      <c r="KY208" s="50"/>
      <c r="KZ208" s="50"/>
      <c r="LA208" s="50"/>
      <c r="LB208" s="50"/>
      <c r="LC208" s="50"/>
      <c r="LD208" s="50"/>
      <c r="LE208" s="50"/>
      <c r="LF208" s="50"/>
      <c r="LG208" s="50"/>
      <c r="LH208" s="50"/>
      <c r="LI208" s="50"/>
      <c r="LJ208" s="50"/>
      <c r="LK208" s="50"/>
      <c r="LL208" s="50"/>
      <c r="LM208" s="50"/>
      <c r="LN208" s="50"/>
      <c r="LO208" s="50"/>
      <c r="LP208" s="50"/>
      <c r="LQ208" s="50"/>
      <c r="LR208" s="50"/>
      <c r="LS208" s="50"/>
      <c r="LT208" s="50"/>
      <c r="LU208" s="50"/>
      <c r="LV208" s="50"/>
      <c r="LW208" s="50"/>
      <c r="LX208" s="50"/>
      <c r="LY208" s="50"/>
      <c r="LZ208" s="50"/>
      <c r="MA208" s="50"/>
      <c r="MB208" s="50"/>
      <c r="MC208" s="50"/>
      <c r="MD208" s="50"/>
      <c r="ME208" s="50"/>
      <c r="MF208" s="50"/>
      <c r="MG208" s="50"/>
      <c r="MH208" s="50"/>
      <c r="MI208" s="50"/>
      <c r="MJ208" s="50"/>
      <c r="MK208" s="50"/>
      <c r="ML208" s="50"/>
      <c r="MM208" s="50"/>
      <c r="MN208" s="50"/>
      <c r="MO208" s="50"/>
      <c r="MP208" s="50"/>
      <c r="MQ208" s="50"/>
      <c r="MR208" s="50"/>
      <c r="MS208" s="50"/>
      <c r="MT208" s="50"/>
      <c r="MU208" s="50"/>
      <c r="MV208" s="50"/>
      <c r="MW208" s="50"/>
      <c r="MX208" s="50"/>
      <c r="MY208" s="50"/>
      <c r="MZ208" s="50"/>
      <c r="NA208" s="50"/>
      <c r="NB208" s="50"/>
      <c r="NC208" s="50"/>
      <c r="ND208" s="50"/>
      <c r="NE208" s="50"/>
      <c r="NF208" s="50"/>
      <c r="NG208" s="50"/>
      <c r="NH208" s="50"/>
      <c r="NI208" s="50"/>
      <c r="NJ208" s="50"/>
      <c r="NK208" s="50"/>
      <c r="NL208" s="50"/>
      <c r="NM208" s="50"/>
      <c r="NN208" s="50"/>
      <c r="NO208" s="50"/>
      <c r="NP208" s="50"/>
      <c r="NQ208" s="50"/>
      <c r="NR208" s="50"/>
      <c r="NS208" s="50"/>
      <c r="NT208" s="50"/>
      <c r="NU208" s="50"/>
      <c r="NV208" s="50"/>
      <c r="NW208" s="50"/>
      <c r="NX208" s="50"/>
      <c r="NY208" s="50"/>
      <c r="NZ208" s="50"/>
      <c r="OA208" s="50"/>
      <c r="OB208" s="50"/>
      <c r="OC208" s="50"/>
      <c r="OD208" s="50"/>
      <c r="OE208" s="50"/>
      <c r="OF208" s="50"/>
      <c r="OG208" s="50"/>
      <c r="OH208" s="50"/>
      <c r="OI208" s="50"/>
      <c r="OJ208" s="50"/>
      <c r="OK208" s="50"/>
      <c r="OL208" s="50"/>
      <c r="OM208" s="50"/>
      <c r="ON208" s="50"/>
      <c r="OO208" s="50"/>
      <c r="OP208" s="50"/>
      <c r="OQ208" s="50"/>
      <c r="OR208" s="50"/>
      <c r="OS208" s="50"/>
      <c r="OT208" s="50"/>
      <c r="OU208" s="50"/>
      <c r="OV208" s="50"/>
      <c r="OW208" s="50"/>
      <c r="OX208" s="50"/>
      <c r="OY208" s="50"/>
      <c r="OZ208" s="50"/>
      <c r="PA208" s="50"/>
      <c r="PB208" s="50"/>
      <c r="PC208" s="50"/>
      <c r="PD208" s="50"/>
      <c r="PE208" s="50"/>
      <c r="PF208" s="50"/>
      <c r="PG208" s="50"/>
      <c r="PH208" s="50"/>
      <c r="PI208" s="50"/>
      <c r="PJ208" s="50"/>
      <c r="PK208" s="50"/>
      <c r="PL208" s="50"/>
      <c r="PM208" s="50"/>
      <c r="PN208" s="50"/>
      <c r="PO208" s="50"/>
      <c r="PP208" s="50"/>
      <c r="PQ208" s="50"/>
      <c r="PR208" s="50"/>
      <c r="PS208" s="50"/>
      <c r="PT208" s="50"/>
      <c r="PU208" s="50"/>
      <c r="PV208" s="50"/>
      <c r="PW208" s="50"/>
      <c r="PX208" s="50"/>
      <c r="PY208" s="50"/>
      <c r="PZ208" s="50"/>
      <c r="QA208" s="50"/>
      <c r="QB208" s="50"/>
      <c r="QC208" s="50"/>
      <c r="QD208" s="50"/>
      <c r="QE208" s="50"/>
      <c r="QF208" s="50"/>
      <c r="QG208" s="50"/>
      <c r="QH208" s="50"/>
      <c r="QI208" s="50"/>
      <c r="QJ208" s="50"/>
      <c r="QK208" s="50"/>
      <c r="QL208" s="50"/>
      <c r="QM208" s="50"/>
      <c r="QN208" s="50"/>
      <c r="QO208" s="50"/>
      <c r="QP208" s="50"/>
      <c r="QQ208" s="50"/>
      <c r="QR208" s="50"/>
      <c r="QS208" s="50"/>
      <c r="QT208" s="50"/>
      <c r="QU208" s="50"/>
      <c r="QV208" s="50"/>
      <c r="QW208" s="50"/>
      <c r="QX208" s="50"/>
      <c r="QY208" s="50"/>
      <c r="QZ208" s="50"/>
      <c r="RA208" s="50"/>
      <c r="RB208" s="50"/>
      <c r="RC208" s="50"/>
      <c r="RD208" s="50"/>
      <c r="RE208" s="50"/>
      <c r="RF208" s="50"/>
      <c r="RG208" s="50"/>
      <c r="RH208" s="50"/>
      <c r="RI208" s="50"/>
      <c r="RJ208" s="50"/>
      <c r="RK208" s="50"/>
      <c r="RL208" s="50"/>
      <c r="RM208" s="50"/>
      <c r="RN208" s="50"/>
      <c r="RO208" s="50"/>
      <c r="RP208" s="50"/>
      <c r="RQ208" s="50"/>
      <c r="RR208" s="50"/>
      <c r="RS208" s="50"/>
      <c r="RT208" s="50"/>
      <c r="RU208" s="50"/>
      <c r="RV208" s="50"/>
      <c r="RW208" s="50"/>
      <c r="RX208" s="50"/>
      <c r="RY208" s="50"/>
      <c r="RZ208" s="50"/>
      <c r="SA208" s="50"/>
      <c r="SB208" s="50"/>
      <c r="SC208" s="50"/>
      <c r="SD208" s="50"/>
      <c r="SE208" s="50"/>
      <c r="SF208" s="50"/>
      <c r="SG208" s="50"/>
      <c r="SH208" s="50"/>
      <c r="SI208" s="50"/>
      <c r="SJ208" s="50"/>
      <c r="SK208" s="50"/>
      <c r="SL208" s="50"/>
      <c r="SM208" s="50"/>
      <c r="SN208" s="50"/>
      <c r="SO208" s="50"/>
      <c r="SP208" s="50"/>
      <c r="SQ208" s="50"/>
      <c r="SR208" s="50"/>
      <c r="SS208" s="50"/>
      <c r="ST208" s="50"/>
      <c r="SU208" s="50"/>
      <c r="SV208" s="50"/>
      <c r="SW208" s="50"/>
      <c r="SX208" s="50"/>
      <c r="SY208" s="50"/>
      <c r="SZ208" s="50"/>
      <c r="TA208" s="50"/>
      <c r="TB208" s="50"/>
      <c r="TC208" s="50"/>
      <c r="TD208" s="50"/>
      <c r="TE208" s="50"/>
      <c r="TF208" s="50"/>
      <c r="TG208" s="50"/>
      <c r="TH208" s="50"/>
      <c r="TI208" s="50"/>
      <c r="TJ208" s="50"/>
      <c r="TK208" s="50"/>
      <c r="TL208" s="50"/>
      <c r="TM208" s="50"/>
      <c r="TN208" s="50"/>
      <c r="TO208" s="50"/>
      <c r="TP208" s="50"/>
      <c r="TQ208" s="50"/>
      <c r="TR208" s="50"/>
      <c r="TS208" s="50"/>
      <c r="TT208" s="50"/>
      <c r="TU208" s="50"/>
      <c r="TV208" s="50"/>
      <c r="TW208" s="50"/>
      <c r="TX208" s="50"/>
      <c r="TY208" s="50"/>
      <c r="TZ208" s="50"/>
      <c r="UA208" s="50"/>
      <c r="UB208" s="50"/>
      <c r="UC208" s="50"/>
      <c r="UD208" s="50"/>
      <c r="UE208" s="50"/>
      <c r="UF208" s="50"/>
      <c r="UG208" s="50"/>
      <c r="UH208" s="50"/>
      <c r="UI208" s="50"/>
      <c r="UJ208" s="50"/>
      <c r="UK208" s="50"/>
      <c r="UL208" s="50"/>
      <c r="UM208" s="50"/>
      <c r="UN208" s="50"/>
      <c r="UO208" s="50"/>
      <c r="UP208" s="50"/>
      <c r="UQ208" s="50"/>
      <c r="UR208" s="50"/>
      <c r="US208" s="50"/>
      <c r="UT208" s="50"/>
      <c r="UU208" s="50"/>
      <c r="UV208" s="50"/>
      <c r="UW208" s="50"/>
      <c r="UX208" s="50"/>
      <c r="UY208" s="50"/>
      <c r="UZ208" s="50"/>
      <c r="VA208" s="50"/>
      <c r="VB208" s="50"/>
      <c r="VC208" s="50"/>
      <c r="VD208" s="50"/>
      <c r="VE208" s="50"/>
      <c r="VF208" s="50"/>
      <c r="VG208" s="50"/>
      <c r="VH208" s="50"/>
      <c r="VI208" s="50"/>
      <c r="VJ208" s="50"/>
      <c r="VK208" s="50"/>
      <c r="VL208" s="50"/>
      <c r="VM208" s="50"/>
      <c r="VN208" s="50"/>
      <c r="VO208" s="50"/>
      <c r="VP208" s="50"/>
      <c r="VQ208" s="50"/>
      <c r="VR208" s="50"/>
      <c r="VS208" s="50"/>
      <c r="VT208" s="50"/>
      <c r="VU208" s="50"/>
      <c r="VV208" s="50"/>
      <c r="VW208" s="50"/>
      <c r="VX208" s="50"/>
      <c r="VY208" s="50"/>
      <c r="VZ208" s="50"/>
      <c r="WA208" s="50"/>
      <c r="WB208" s="50"/>
      <c r="WC208" s="50"/>
      <c r="WD208" s="50"/>
      <c r="WE208" s="50"/>
      <c r="WF208" s="50"/>
      <c r="WG208" s="50"/>
      <c r="WH208" s="50"/>
      <c r="WI208" s="50"/>
      <c r="WJ208" s="50"/>
      <c r="WK208" s="50"/>
      <c r="WL208" s="50"/>
      <c r="WM208" s="50"/>
      <c r="WN208" s="50"/>
      <c r="WO208" s="50"/>
      <c r="WP208" s="50"/>
      <c r="WQ208" s="50"/>
      <c r="WR208" s="50"/>
      <c r="WS208" s="50"/>
      <c r="WT208" s="50"/>
      <c r="WU208" s="50"/>
      <c r="WV208" s="50"/>
      <c r="WW208" s="50"/>
      <c r="WX208" s="50"/>
      <c r="WY208" s="50"/>
      <c r="WZ208" s="50"/>
      <c r="XA208" s="50"/>
      <c r="XB208" s="50"/>
      <c r="XC208" s="50"/>
      <c r="XD208" s="50"/>
      <c r="XE208" s="50"/>
      <c r="XF208" s="50"/>
      <c r="XG208" s="50"/>
      <c r="XH208" s="50"/>
      <c r="XI208" s="50"/>
      <c r="XJ208" s="50"/>
      <c r="XK208" s="50"/>
      <c r="XL208" s="50"/>
      <c r="XM208" s="50"/>
      <c r="XN208" s="50"/>
      <c r="XO208" s="50"/>
      <c r="XP208" s="50"/>
      <c r="XQ208" s="50"/>
      <c r="XR208" s="50"/>
      <c r="XS208" s="50"/>
      <c r="XT208" s="50"/>
      <c r="XU208" s="50"/>
      <c r="XV208" s="50"/>
      <c r="XW208" s="50"/>
      <c r="XX208" s="50"/>
      <c r="XY208" s="50"/>
      <c r="XZ208" s="50"/>
      <c r="YA208" s="50"/>
      <c r="YB208" s="50"/>
      <c r="YC208" s="50"/>
      <c r="YD208" s="50"/>
      <c r="YE208" s="50"/>
      <c r="YF208" s="50"/>
      <c r="YG208" s="50"/>
      <c r="YH208" s="50"/>
      <c r="YI208" s="50"/>
      <c r="YJ208" s="50"/>
      <c r="YK208" s="50"/>
      <c r="YL208" s="50"/>
      <c r="YM208" s="50"/>
      <c r="YN208" s="50"/>
      <c r="YO208" s="50"/>
      <c r="YP208" s="50"/>
      <c r="YQ208" s="50"/>
      <c r="YR208" s="50"/>
      <c r="YS208" s="50"/>
      <c r="YT208" s="50"/>
      <c r="YU208" s="50"/>
      <c r="YV208" s="50"/>
      <c r="YW208" s="50"/>
      <c r="YX208" s="50"/>
      <c r="YY208" s="50"/>
      <c r="YZ208" s="50"/>
      <c r="ZA208" s="50"/>
      <c r="ZB208" s="50"/>
      <c r="ZC208" s="50"/>
      <c r="ZD208" s="50"/>
      <c r="ZE208" s="50"/>
      <c r="ZF208" s="50"/>
      <c r="ZG208" s="50"/>
      <c r="ZH208" s="50"/>
      <c r="ZI208" s="50"/>
      <c r="ZJ208" s="50"/>
      <c r="ZK208" s="50"/>
      <c r="ZL208" s="50"/>
      <c r="ZM208" s="50"/>
      <c r="ZN208" s="50"/>
      <c r="ZO208" s="50"/>
      <c r="ZP208" s="50"/>
      <c r="ZQ208" s="50"/>
      <c r="ZR208" s="50"/>
      <c r="ZS208" s="50"/>
      <c r="ZT208" s="50"/>
      <c r="ZU208" s="50"/>
      <c r="ZV208" s="50"/>
      <c r="ZW208" s="50"/>
      <c r="ZX208" s="50"/>
      <c r="ZY208" s="50"/>
      <c r="ZZ208" s="50"/>
      <c r="AAA208" s="50"/>
      <c r="AAB208" s="50"/>
      <c r="AAC208" s="50"/>
      <c r="AAD208" s="50"/>
      <c r="AAE208" s="50"/>
      <c r="AAF208" s="50"/>
      <c r="AAG208" s="50"/>
      <c r="AAH208" s="50"/>
      <c r="AAI208" s="50"/>
      <c r="AAJ208" s="50"/>
      <c r="AAK208" s="50"/>
      <c r="AAL208" s="50"/>
      <c r="AAM208" s="50"/>
      <c r="AAN208" s="50"/>
      <c r="AAO208" s="50"/>
      <c r="AAP208" s="50"/>
      <c r="AAQ208" s="50"/>
      <c r="AAR208" s="50"/>
      <c r="AAS208" s="50"/>
      <c r="AAT208" s="50"/>
      <c r="AAU208" s="50"/>
      <c r="AAV208" s="50"/>
      <c r="AAW208" s="50"/>
      <c r="AAX208" s="50"/>
      <c r="AAY208" s="50"/>
      <c r="AAZ208" s="50"/>
      <c r="ABA208" s="50"/>
      <c r="ABB208" s="50"/>
    </row>
    <row r="209" spans="1:730" ht="13.5" customHeight="1" x14ac:dyDescent="0.2">
      <c r="A209" s="73" t="s">
        <v>125</v>
      </c>
      <c r="B209" s="73"/>
      <c r="C209" s="86">
        <f>C207+C208</f>
        <v>0</v>
      </c>
      <c r="D209" s="86">
        <f t="shared" ref="D209:G209" si="61">D207+D208</f>
        <v>0</v>
      </c>
      <c r="E209" s="86">
        <f t="shared" si="61"/>
        <v>0</v>
      </c>
      <c r="F209" s="86">
        <f t="shared" si="61"/>
        <v>0</v>
      </c>
      <c r="G209" s="86">
        <f t="shared" si="61"/>
        <v>0</v>
      </c>
      <c r="H209" s="76"/>
      <c r="I209" s="76"/>
      <c r="J209" s="73"/>
      <c r="K209" s="73"/>
      <c r="L209" s="73"/>
      <c r="M209" s="73"/>
      <c r="N209" s="73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  <c r="DR209" s="50"/>
      <c r="DS209" s="50"/>
      <c r="DT209" s="50"/>
      <c r="DU209" s="50"/>
      <c r="DV209" s="50"/>
      <c r="DW209" s="50"/>
      <c r="DX209" s="50"/>
      <c r="DY209" s="50"/>
      <c r="DZ209" s="50"/>
      <c r="EA209" s="50"/>
      <c r="EB209" s="50"/>
      <c r="EC209" s="50"/>
      <c r="ED209" s="50"/>
      <c r="EE209" s="50"/>
      <c r="EF209" s="50"/>
      <c r="EG209" s="50"/>
      <c r="EH209" s="50"/>
      <c r="EI209" s="50"/>
      <c r="EJ209" s="50"/>
      <c r="EK209" s="50"/>
      <c r="EL209" s="50"/>
      <c r="EM209" s="50"/>
      <c r="EN209" s="50"/>
      <c r="EO209" s="50"/>
      <c r="EP209" s="50"/>
      <c r="EQ209" s="50"/>
      <c r="ER209" s="50"/>
      <c r="ES209" s="50"/>
      <c r="ET209" s="50"/>
      <c r="EU209" s="50"/>
      <c r="EV209" s="50"/>
      <c r="EW209" s="50"/>
      <c r="EX209" s="50"/>
      <c r="EY209" s="50"/>
      <c r="EZ209" s="50"/>
      <c r="FA209" s="50"/>
      <c r="FB209" s="50"/>
      <c r="FC209" s="50"/>
      <c r="FD209" s="50"/>
      <c r="FE209" s="50"/>
      <c r="FF209" s="50"/>
      <c r="FG209" s="50"/>
      <c r="FH209" s="50"/>
      <c r="FI209" s="50"/>
      <c r="FJ209" s="50"/>
      <c r="FK209" s="50"/>
      <c r="FL209" s="50"/>
      <c r="FM209" s="50"/>
      <c r="FN209" s="50"/>
      <c r="FO209" s="50"/>
      <c r="FP209" s="50"/>
      <c r="FQ209" s="50"/>
      <c r="FR209" s="50"/>
      <c r="FS209" s="50"/>
      <c r="FT209" s="50"/>
      <c r="FU209" s="50"/>
      <c r="FV209" s="50"/>
      <c r="FW209" s="50"/>
      <c r="FX209" s="50"/>
      <c r="FY209" s="50"/>
      <c r="FZ209" s="50"/>
      <c r="GA209" s="50"/>
      <c r="GB209" s="50"/>
      <c r="GC209" s="50"/>
      <c r="GD209" s="50"/>
      <c r="GE209" s="50"/>
      <c r="GF209" s="50"/>
      <c r="GG209" s="50"/>
      <c r="GH209" s="50"/>
      <c r="GI209" s="50"/>
      <c r="GJ209" s="50"/>
      <c r="GK209" s="50"/>
      <c r="GL209" s="50"/>
      <c r="GM209" s="50"/>
      <c r="GN209" s="50"/>
      <c r="GO209" s="50"/>
      <c r="GP209" s="50"/>
      <c r="GQ209" s="50"/>
      <c r="GR209" s="50"/>
      <c r="GS209" s="50"/>
      <c r="GT209" s="50"/>
      <c r="GU209" s="50"/>
      <c r="GV209" s="50"/>
      <c r="GW209" s="50"/>
      <c r="GX209" s="50"/>
      <c r="GY209" s="50"/>
      <c r="GZ209" s="50"/>
      <c r="HA209" s="50"/>
      <c r="HB209" s="50"/>
      <c r="HC209" s="50"/>
      <c r="HD209" s="50"/>
      <c r="HE209" s="50"/>
      <c r="HF209" s="50"/>
      <c r="HG209" s="50"/>
      <c r="HH209" s="50"/>
      <c r="HI209" s="50"/>
      <c r="HJ209" s="50"/>
      <c r="HK209" s="50"/>
      <c r="HL209" s="50"/>
      <c r="HM209" s="50"/>
      <c r="HN209" s="50"/>
      <c r="HO209" s="50"/>
      <c r="HP209" s="50"/>
      <c r="HQ209" s="50"/>
      <c r="HR209" s="50"/>
      <c r="HS209" s="50"/>
      <c r="HT209" s="50"/>
      <c r="HU209" s="50"/>
      <c r="HV209" s="50"/>
      <c r="HW209" s="50"/>
      <c r="HX209" s="50"/>
      <c r="HY209" s="50"/>
      <c r="HZ209" s="50"/>
      <c r="IA209" s="50"/>
      <c r="IB209" s="50"/>
      <c r="IC209" s="50"/>
      <c r="ID209" s="50"/>
      <c r="IE209" s="50"/>
      <c r="IF209" s="50"/>
      <c r="IG209" s="50"/>
      <c r="IH209" s="50"/>
      <c r="II209" s="50"/>
      <c r="IJ209" s="50"/>
      <c r="IK209" s="50"/>
      <c r="IL209" s="50"/>
      <c r="IM209" s="50"/>
      <c r="IN209" s="50"/>
      <c r="IO209" s="50"/>
      <c r="IP209" s="50"/>
      <c r="IQ209" s="50"/>
      <c r="IR209" s="50"/>
      <c r="IS209" s="50"/>
      <c r="IT209" s="50"/>
      <c r="IU209" s="50"/>
      <c r="IV209" s="50"/>
      <c r="IW209" s="50"/>
      <c r="IX209" s="50"/>
      <c r="IY209" s="50"/>
      <c r="IZ209" s="50"/>
      <c r="JA209" s="50"/>
      <c r="JB209" s="50"/>
      <c r="JC209" s="50"/>
      <c r="JD209" s="50"/>
      <c r="JE209" s="50"/>
      <c r="JF209" s="50"/>
      <c r="JG209" s="50"/>
      <c r="JH209" s="50"/>
      <c r="JI209" s="50"/>
      <c r="JJ209" s="50"/>
      <c r="JK209" s="50"/>
      <c r="JL209" s="50"/>
      <c r="JM209" s="50"/>
      <c r="JN209" s="50"/>
      <c r="JO209" s="50"/>
      <c r="JP209" s="50"/>
      <c r="JQ209" s="50"/>
      <c r="JR209" s="50"/>
      <c r="JS209" s="50"/>
      <c r="JT209" s="50"/>
      <c r="JU209" s="50"/>
      <c r="JV209" s="50"/>
      <c r="JW209" s="50"/>
      <c r="JX209" s="50"/>
      <c r="JY209" s="50"/>
      <c r="JZ209" s="50"/>
      <c r="KA209" s="50"/>
      <c r="KB209" s="50"/>
      <c r="KC209" s="50"/>
      <c r="KD209" s="50"/>
      <c r="KE209" s="50"/>
      <c r="KF209" s="50"/>
      <c r="KG209" s="50"/>
      <c r="KH209" s="50"/>
      <c r="KI209" s="50"/>
      <c r="KJ209" s="50"/>
      <c r="KK209" s="50"/>
      <c r="KL209" s="50"/>
      <c r="KM209" s="50"/>
      <c r="KN209" s="50"/>
      <c r="KO209" s="50"/>
      <c r="KP209" s="50"/>
      <c r="KQ209" s="50"/>
      <c r="KR209" s="50"/>
      <c r="KS209" s="50"/>
      <c r="KT209" s="50"/>
      <c r="KU209" s="50"/>
      <c r="KV209" s="50"/>
      <c r="KW209" s="50"/>
      <c r="KX209" s="50"/>
      <c r="KY209" s="50"/>
      <c r="KZ209" s="50"/>
      <c r="LA209" s="50"/>
      <c r="LB209" s="50"/>
      <c r="LC209" s="50"/>
      <c r="LD209" s="50"/>
      <c r="LE209" s="50"/>
      <c r="LF209" s="50"/>
      <c r="LG209" s="50"/>
      <c r="LH209" s="50"/>
      <c r="LI209" s="50"/>
      <c r="LJ209" s="50"/>
      <c r="LK209" s="50"/>
      <c r="LL209" s="50"/>
      <c r="LM209" s="50"/>
      <c r="LN209" s="50"/>
      <c r="LO209" s="50"/>
      <c r="LP209" s="50"/>
      <c r="LQ209" s="50"/>
      <c r="LR209" s="50"/>
      <c r="LS209" s="50"/>
      <c r="LT209" s="50"/>
      <c r="LU209" s="50"/>
      <c r="LV209" s="50"/>
      <c r="LW209" s="50"/>
      <c r="LX209" s="50"/>
      <c r="LY209" s="50"/>
      <c r="LZ209" s="50"/>
      <c r="MA209" s="50"/>
      <c r="MB209" s="50"/>
      <c r="MC209" s="50"/>
      <c r="MD209" s="50"/>
      <c r="ME209" s="50"/>
      <c r="MF209" s="50"/>
      <c r="MG209" s="50"/>
      <c r="MH209" s="50"/>
      <c r="MI209" s="50"/>
      <c r="MJ209" s="50"/>
      <c r="MK209" s="50"/>
      <c r="ML209" s="50"/>
      <c r="MM209" s="50"/>
      <c r="MN209" s="50"/>
      <c r="MO209" s="50"/>
      <c r="MP209" s="50"/>
      <c r="MQ209" s="50"/>
      <c r="MR209" s="50"/>
      <c r="MS209" s="50"/>
      <c r="MT209" s="50"/>
      <c r="MU209" s="50"/>
      <c r="MV209" s="50"/>
      <c r="MW209" s="50"/>
      <c r="MX209" s="50"/>
      <c r="MY209" s="50"/>
      <c r="MZ209" s="50"/>
      <c r="NA209" s="50"/>
      <c r="NB209" s="50"/>
      <c r="NC209" s="50"/>
      <c r="ND209" s="50"/>
      <c r="NE209" s="50"/>
      <c r="NF209" s="50"/>
      <c r="NG209" s="50"/>
      <c r="NH209" s="50"/>
      <c r="NI209" s="50"/>
      <c r="NJ209" s="50"/>
      <c r="NK209" s="50"/>
      <c r="NL209" s="50"/>
      <c r="NM209" s="50"/>
      <c r="NN209" s="50"/>
      <c r="NO209" s="50"/>
      <c r="NP209" s="50"/>
      <c r="NQ209" s="50"/>
      <c r="NR209" s="50"/>
      <c r="NS209" s="50"/>
      <c r="NT209" s="50"/>
      <c r="NU209" s="50"/>
      <c r="NV209" s="50"/>
      <c r="NW209" s="50"/>
      <c r="NX209" s="50"/>
      <c r="NY209" s="50"/>
      <c r="NZ209" s="50"/>
      <c r="OA209" s="50"/>
      <c r="OB209" s="50"/>
      <c r="OC209" s="50"/>
      <c r="OD209" s="50"/>
      <c r="OE209" s="50"/>
      <c r="OF209" s="50"/>
      <c r="OG209" s="50"/>
      <c r="OH209" s="50"/>
      <c r="OI209" s="50"/>
      <c r="OJ209" s="50"/>
      <c r="OK209" s="50"/>
      <c r="OL209" s="50"/>
      <c r="OM209" s="50"/>
      <c r="ON209" s="50"/>
      <c r="OO209" s="50"/>
      <c r="OP209" s="50"/>
      <c r="OQ209" s="50"/>
      <c r="OR209" s="50"/>
      <c r="OS209" s="50"/>
      <c r="OT209" s="50"/>
      <c r="OU209" s="50"/>
      <c r="OV209" s="50"/>
      <c r="OW209" s="50"/>
      <c r="OX209" s="50"/>
      <c r="OY209" s="50"/>
      <c r="OZ209" s="50"/>
      <c r="PA209" s="50"/>
      <c r="PB209" s="50"/>
      <c r="PC209" s="50"/>
      <c r="PD209" s="50"/>
      <c r="PE209" s="50"/>
      <c r="PF209" s="50"/>
      <c r="PG209" s="50"/>
      <c r="PH209" s="50"/>
      <c r="PI209" s="50"/>
      <c r="PJ209" s="50"/>
      <c r="PK209" s="50"/>
      <c r="PL209" s="50"/>
      <c r="PM209" s="50"/>
      <c r="PN209" s="50"/>
      <c r="PO209" s="50"/>
      <c r="PP209" s="50"/>
      <c r="PQ209" s="50"/>
      <c r="PR209" s="50"/>
      <c r="PS209" s="50"/>
      <c r="PT209" s="50"/>
      <c r="PU209" s="50"/>
      <c r="PV209" s="50"/>
      <c r="PW209" s="50"/>
      <c r="PX209" s="50"/>
      <c r="PY209" s="50"/>
      <c r="PZ209" s="50"/>
      <c r="QA209" s="50"/>
      <c r="QB209" s="50"/>
      <c r="QC209" s="50"/>
      <c r="QD209" s="50"/>
      <c r="QE209" s="50"/>
      <c r="QF209" s="50"/>
      <c r="QG209" s="50"/>
      <c r="QH209" s="50"/>
      <c r="QI209" s="50"/>
      <c r="QJ209" s="50"/>
      <c r="QK209" s="50"/>
      <c r="QL209" s="50"/>
      <c r="QM209" s="50"/>
      <c r="QN209" s="50"/>
      <c r="QO209" s="50"/>
      <c r="QP209" s="50"/>
      <c r="QQ209" s="50"/>
      <c r="QR209" s="50"/>
      <c r="QS209" s="50"/>
      <c r="QT209" s="50"/>
      <c r="QU209" s="50"/>
      <c r="QV209" s="50"/>
      <c r="QW209" s="50"/>
      <c r="QX209" s="50"/>
      <c r="QY209" s="50"/>
      <c r="QZ209" s="50"/>
      <c r="RA209" s="50"/>
      <c r="RB209" s="50"/>
      <c r="RC209" s="50"/>
      <c r="RD209" s="50"/>
      <c r="RE209" s="50"/>
      <c r="RF209" s="50"/>
      <c r="RG209" s="50"/>
      <c r="RH209" s="50"/>
      <c r="RI209" s="50"/>
      <c r="RJ209" s="50"/>
      <c r="RK209" s="50"/>
      <c r="RL209" s="50"/>
      <c r="RM209" s="50"/>
      <c r="RN209" s="50"/>
      <c r="RO209" s="50"/>
      <c r="RP209" s="50"/>
      <c r="RQ209" s="50"/>
      <c r="RR209" s="50"/>
      <c r="RS209" s="50"/>
      <c r="RT209" s="50"/>
      <c r="RU209" s="50"/>
      <c r="RV209" s="50"/>
      <c r="RW209" s="50"/>
      <c r="RX209" s="50"/>
      <c r="RY209" s="50"/>
      <c r="RZ209" s="50"/>
      <c r="SA209" s="50"/>
      <c r="SB209" s="50"/>
      <c r="SC209" s="50"/>
      <c r="SD209" s="50"/>
      <c r="SE209" s="50"/>
      <c r="SF209" s="50"/>
      <c r="SG209" s="50"/>
      <c r="SH209" s="50"/>
      <c r="SI209" s="50"/>
      <c r="SJ209" s="50"/>
      <c r="SK209" s="50"/>
      <c r="SL209" s="50"/>
      <c r="SM209" s="50"/>
      <c r="SN209" s="50"/>
      <c r="SO209" s="50"/>
      <c r="SP209" s="50"/>
      <c r="SQ209" s="50"/>
      <c r="SR209" s="50"/>
      <c r="SS209" s="50"/>
      <c r="ST209" s="50"/>
      <c r="SU209" s="50"/>
      <c r="SV209" s="50"/>
      <c r="SW209" s="50"/>
      <c r="SX209" s="50"/>
      <c r="SY209" s="50"/>
      <c r="SZ209" s="50"/>
      <c r="TA209" s="50"/>
      <c r="TB209" s="50"/>
      <c r="TC209" s="50"/>
      <c r="TD209" s="50"/>
      <c r="TE209" s="50"/>
      <c r="TF209" s="50"/>
      <c r="TG209" s="50"/>
      <c r="TH209" s="50"/>
      <c r="TI209" s="50"/>
      <c r="TJ209" s="50"/>
      <c r="TK209" s="50"/>
      <c r="TL209" s="50"/>
      <c r="TM209" s="50"/>
      <c r="TN209" s="50"/>
      <c r="TO209" s="50"/>
      <c r="TP209" s="50"/>
      <c r="TQ209" s="50"/>
      <c r="TR209" s="50"/>
      <c r="TS209" s="50"/>
      <c r="TT209" s="50"/>
      <c r="TU209" s="50"/>
      <c r="TV209" s="50"/>
      <c r="TW209" s="50"/>
      <c r="TX209" s="50"/>
      <c r="TY209" s="50"/>
      <c r="TZ209" s="50"/>
      <c r="UA209" s="50"/>
      <c r="UB209" s="50"/>
      <c r="UC209" s="50"/>
      <c r="UD209" s="50"/>
      <c r="UE209" s="50"/>
      <c r="UF209" s="50"/>
      <c r="UG209" s="50"/>
      <c r="UH209" s="50"/>
      <c r="UI209" s="50"/>
      <c r="UJ209" s="50"/>
      <c r="UK209" s="50"/>
      <c r="UL209" s="50"/>
      <c r="UM209" s="50"/>
      <c r="UN209" s="50"/>
      <c r="UO209" s="50"/>
      <c r="UP209" s="50"/>
      <c r="UQ209" s="50"/>
      <c r="UR209" s="50"/>
      <c r="US209" s="50"/>
      <c r="UT209" s="50"/>
      <c r="UU209" s="50"/>
      <c r="UV209" s="50"/>
      <c r="UW209" s="50"/>
      <c r="UX209" s="50"/>
      <c r="UY209" s="50"/>
      <c r="UZ209" s="50"/>
      <c r="VA209" s="50"/>
      <c r="VB209" s="50"/>
      <c r="VC209" s="50"/>
      <c r="VD209" s="50"/>
      <c r="VE209" s="50"/>
      <c r="VF209" s="50"/>
      <c r="VG209" s="50"/>
      <c r="VH209" s="50"/>
      <c r="VI209" s="50"/>
      <c r="VJ209" s="50"/>
      <c r="VK209" s="50"/>
      <c r="VL209" s="50"/>
      <c r="VM209" s="50"/>
      <c r="VN209" s="50"/>
      <c r="VO209" s="50"/>
      <c r="VP209" s="50"/>
      <c r="VQ209" s="50"/>
      <c r="VR209" s="50"/>
      <c r="VS209" s="50"/>
      <c r="VT209" s="50"/>
      <c r="VU209" s="50"/>
      <c r="VV209" s="50"/>
      <c r="VW209" s="50"/>
      <c r="VX209" s="50"/>
      <c r="VY209" s="50"/>
      <c r="VZ209" s="50"/>
      <c r="WA209" s="50"/>
      <c r="WB209" s="50"/>
      <c r="WC209" s="50"/>
      <c r="WD209" s="50"/>
      <c r="WE209" s="50"/>
      <c r="WF209" s="50"/>
      <c r="WG209" s="50"/>
      <c r="WH209" s="50"/>
      <c r="WI209" s="50"/>
      <c r="WJ209" s="50"/>
      <c r="WK209" s="50"/>
      <c r="WL209" s="50"/>
      <c r="WM209" s="50"/>
      <c r="WN209" s="50"/>
      <c r="WO209" s="50"/>
      <c r="WP209" s="50"/>
      <c r="WQ209" s="50"/>
      <c r="WR209" s="50"/>
      <c r="WS209" s="50"/>
      <c r="WT209" s="50"/>
      <c r="WU209" s="50"/>
      <c r="WV209" s="50"/>
      <c r="WW209" s="50"/>
      <c r="WX209" s="50"/>
      <c r="WY209" s="50"/>
      <c r="WZ209" s="50"/>
      <c r="XA209" s="50"/>
      <c r="XB209" s="50"/>
      <c r="XC209" s="50"/>
      <c r="XD209" s="50"/>
      <c r="XE209" s="50"/>
      <c r="XF209" s="50"/>
      <c r="XG209" s="50"/>
      <c r="XH209" s="50"/>
      <c r="XI209" s="50"/>
      <c r="XJ209" s="50"/>
      <c r="XK209" s="50"/>
      <c r="XL209" s="50"/>
      <c r="XM209" s="50"/>
      <c r="XN209" s="50"/>
      <c r="XO209" s="50"/>
      <c r="XP209" s="50"/>
      <c r="XQ209" s="50"/>
      <c r="XR209" s="50"/>
      <c r="XS209" s="50"/>
      <c r="XT209" s="50"/>
      <c r="XU209" s="50"/>
      <c r="XV209" s="50"/>
      <c r="XW209" s="50"/>
      <c r="XX209" s="50"/>
      <c r="XY209" s="50"/>
      <c r="XZ209" s="50"/>
      <c r="YA209" s="50"/>
      <c r="YB209" s="50"/>
      <c r="YC209" s="50"/>
      <c r="YD209" s="50"/>
      <c r="YE209" s="50"/>
      <c r="YF209" s="50"/>
      <c r="YG209" s="50"/>
      <c r="YH209" s="50"/>
      <c r="YI209" s="50"/>
      <c r="YJ209" s="50"/>
      <c r="YK209" s="50"/>
      <c r="YL209" s="50"/>
      <c r="YM209" s="50"/>
      <c r="YN209" s="50"/>
      <c r="YO209" s="50"/>
      <c r="YP209" s="50"/>
      <c r="YQ209" s="50"/>
      <c r="YR209" s="50"/>
      <c r="YS209" s="50"/>
      <c r="YT209" s="50"/>
      <c r="YU209" s="50"/>
      <c r="YV209" s="50"/>
      <c r="YW209" s="50"/>
      <c r="YX209" s="50"/>
      <c r="YY209" s="50"/>
      <c r="YZ209" s="50"/>
      <c r="ZA209" s="50"/>
      <c r="ZB209" s="50"/>
      <c r="ZC209" s="50"/>
      <c r="ZD209" s="50"/>
      <c r="ZE209" s="50"/>
      <c r="ZF209" s="50"/>
      <c r="ZG209" s="50"/>
      <c r="ZH209" s="50"/>
      <c r="ZI209" s="50"/>
      <c r="ZJ209" s="50"/>
      <c r="ZK209" s="50"/>
      <c r="ZL209" s="50"/>
      <c r="ZM209" s="50"/>
      <c r="ZN209" s="50"/>
      <c r="ZO209" s="50"/>
      <c r="ZP209" s="50"/>
      <c r="ZQ209" s="50"/>
      <c r="ZR209" s="50"/>
      <c r="ZS209" s="50"/>
      <c r="ZT209" s="50"/>
      <c r="ZU209" s="50"/>
      <c r="ZV209" s="50"/>
      <c r="ZW209" s="50"/>
      <c r="ZX209" s="50"/>
      <c r="ZY209" s="50"/>
      <c r="ZZ209" s="50"/>
      <c r="AAA209" s="50"/>
      <c r="AAB209" s="50"/>
      <c r="AAC209" s="50"/>
      <c r="AAD209" s="50"/>
      <c r="AAE209" s="50"/>
      <c r="AAF209" s="50"/>
      <c r="AAG209" s="50"/>
      <c r="AAH209" s="50"/>
      <c r="AAI209" s="50"/>
      <c r="AAJ209" s="50"/>
      <c r="AAK209" s="50"/>
      <c r="AAL209" s="50"/>
      <c r="AAM209" s="50"/>
      <c r="AAN209" s="50"/>
      <c r="AAO209" s="50"/>
      <c r="AAP209" s="50"/>
      <c r="AAQ209" s="50"/>
      <c r="AAR209" s="50"/>
      <c r="AAS209" s="50"/>
      <c r="AAT209" s="50"/>
      <c r="AAU209" s="50"/>
      <c r="AAV209" s="50"/>
      <c r="AAW209" s="50"/>
      <c r="AAX209" s="50"/>
      <c r="AAY209" s="50"/>
      <c r="AAZ209" s="50"/>
      <c r="ABA209" s="50"/>
      <c r="ABB209" s="50"/>
    </row>
    <row r="210" spans="1:730" x14ac:dyDescent="0.2">
      <c r="A210" s="25" t="s">
        <v>34</v>
      </c>
      <c r="B210" s="25"/>
      <c r="C210" s="87">
        <f>C209</f>
        <v>0</v>
      </c>
      <c r="D210" s="87">
        <f t="shared" ref="D210:G210" si="62">D209</f>
        <v>0</v>
      </c>
      <c r="E210" s="87">
        <f t="shared" si="62"/>
        <v>0</v>
      </c>
      <c r="F210" s="87">
        <f t="shared" si="62"/>
        <v>0</v>
      </c>
      <c r="G210" s="87">
        <f t="shared" si="62"/>
        <v>0</v>
      </c>
      <c r="H210" s="25"/>
      <c r="I210" s="25"/>
      <c r="J210" s="25"/>
      <c r="K210" s="25"/>
      <c r="L210" s="25"/>
      <c r="M210" s="25"/>
      <c r="N210" s="25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50"/>
      <c r="DN210" s="50"/>
      <c r="DO210" s="50"/>
      <c r="DP210" s="50"/>
      <c r="DQ210" s="50"/>
      <c r="DR210" s="50"/>
      <c r="DS210" s="50"/>
      <c r="DT210" s="50"/>
      <c r="DU210" s="50"/>
      <c r="DV210" s="50"/>
      <c r="DW210" s="50"/>
      <c r="DX210" s="50"/>
      <c r="DY210" s="50"/>
      <c r="DZ210" s="50"/>
      <c r="EA210" s="50"/>
      <c r="EB210" s="50"/>
      <c r="EC210" s="50"/>
      <c r="ED210" s="50"/>
      <c r="EE210" s="50"/>
      <c r="EF210" s="50"/>
      <c r="EG210" s="50"/>
      <c r="EH210" s="50"/>
      <c r="EI210" s="50"/>
      <c r="EJ210" s="50"/>
      <c r="EK210" s="50"/>
      <c r="EL210" s="50"/>
      <c r="EM210" s="50"/>
      <c r="EN210" s="50"/>
      <c r="EO210" s="50"/>
      <c r="EP210" s="50"/>
      <c r="EQ210" s="50"/>
      <c r="ER210" s="50"/>
      <c r="ES210" s="50"/>
      <c r="ET210" s="50"/>
      <c r="EU210" s="50"/>
      <c r="EV210" s="50"/>
      <c r="EW210" s="50"/>
      <c r="EX210" s="50"/>
      <c r="EY210" s="50"/>
      <c r="EZ210" s="50"/>
      <c r="FA210" s="50"/>
      <c r="FB210" s="50"/>
      <c r="FC210" s="50"/>
      <c r="FD210" s="50"/>
      <c r="FE210" s="50"/>
      <c r="FF210" s="50"/>
      <c r="FG210" s="50"/>
      <c r="FH210" s="50"/>
      <c r="FI210" s="50"/>
      <c r="FJ210" s="50"/>
      <c r="FK210" s="50"/>
      <c r="FL210" s="50"/>
      <c r="FM210" s="50"/>
      <c r="FN210" s="50"/>
      <c r="FO210" s="50"/>
      <c r="FP210" s="50"/>
      <c r="FQ210" s="50"/>
      <c r="FR210" s="50"/>
      <c r="FS210" s="50"/>
      <c r="FT210" s="50"/>
      <c r="FU210" s="50"/>
      <c r="FV210" s="50"/>
      <c r="FW210" s="50"/>
      <c r="FX210" s="50"/>
      <c r="FY210" s="50"/>
      <c r="FZ210" s="50"/>
      <c r="GA210" s="50"/>
      <c r="GB210" s="50"/>
      <c r="GC210" s="50"/>
      <c r="GD210" s="50"/>
      <c r="GE210" s="50"/>
      <c r="GF210" s="50"/>
      <c r="GG210" s="50"/>
      <c r="GH210" s="50"/>
      <c r="GI210" s="50"/>
      <c r="GJ210" s="50"/>
      <c r="GK210" s="50"/>
      <c r="GL210" s="50"/>
      <c r="GM210" s="50"/>
      <c r="GN210" s="50"/>
      <c r="GO210" s="50"/>
      <c r="GP210" s="50"/>
      <c r="GQ210" s="50"/>
      <c r="GR210" s="50"/>
      <c r="GS210" s="50"/>
      <c r="GT210" s="50"/>
      <c r="GU210" s="50"/>
      <c r="GV210" s="50"/>
      <c r="GW210" s="50"/>
      <c r="GX210" s="50"/>
      <c r="GY210" s="50"/>
      <c r="GZ210" s="50"/>
      <c r="HA210" s="50"/>
      <c r="HB210" s="50"/>
      <c r="HC210" s="50"/>
      <c r="HD210" s="50"/>
      <c r="HE210" s="50"/>
      <c r="HF210" s="50"/>
      <c r="HG210" s="50"/>
      <c r="HH210" s="50"/>
      <c r="HI210" s="50"/>
      <c r="HJ210" s="50"/>
      <c r="HK210" s="50"/>
      <c r="HL210" s="50"/>
      <c r="HM210" s="50"/>
      <c r="HN210" s="50"/>
      <c r="HO210" s="50"/>
      <c r="HP210" s="50"/>
      <c r="HQ210" s="50"/>
      <c r="HR210" s="50"/>
      <c r="HS210" s="50"/>
      <c r="HT210" s="50"/>
      <c r="HU210" s="50"/>
      <c r="HV210" s="50"/>
      <c r="HW210" s="50"/>
      <c r="HX210" s="50"/>
      <c r="HY210" s="50"/>
      <c r="HZ210" s="50"/>
      <c r="IA210" s="50"/>
      <c r="IB210" s="50"/>
      <c r="IC210" s="50"/>
      <c r="ID210" s="50"/>
      <c r="IE210" s="50"/>
      <c r="IF210" s="50"/>
      <c r="IG210" s="50"/>
      <c r="IH210" s="50"/>
      <c r="II210" s="50"/>
      <c r="IJ210" s="50"/>
      <c r="IK210" s="50"/>
      <c r="IL210" s="50"/>
      <c r="IM210" s="50"/>
      <c r="IN210" s="50"/>
      <c r="IO210" s="50"/>
      <c r="IP210" s="50"/>
      <c r="IQ210" s="50"/>
      <c r="IR210" s="50"/>
      <c r="IS210" s="50"/>
      <c r="IT210" s="50"/>
      <c r="IU210" s="50"/>
      <c r="IV210" s="50"/>
      <c r="IW210" s="50"/>
      <c r="IX210" s="50"/>
      <c r="IY210" s="50"/>
      <c r="IZ210" s="50"/>
      <c r="JA210" s="50"/>
      <c r="JB210" s="50"/>
      <c r="JC210" s="50"/>
      <c r="JD210" s="50"/>
      <c r="JE210" s="50"/>
      <c r="JF210" s="50"/>
      <c r="JG210" s="50"/>
      <c r="JH210" s="50"/>
      <c r="JI210" s="50"/>
      <c r="JJ210" s="50"/>
      <c r="JK210" s="50"/>
      <c r="JL210" s="50"/>
      <c r="JM210" s="50"/>
      <c r="JN210" s="50"/>
      <c r="JO210" s="50"/>
      <c r="JP210" s="50"/>
      <c r="JQ210" s="50"/>
      <c r="JR210" s="50"/>
      <c r="JS210" s="50"/>
      <c r="JT210" s="50"/>
      <c r="JU210" s="50"/>
      <c r="JV210" s="50"/>
      <c r="JW210" s="50"/>
      <c r="JX210" s="50"/>
      <c r="JY210" s="50"/>
      <c r="JZ210" s="50"/>
      <c r="KA210" s="50"/>
      <c r="KB210" s="50"/>
      <c r="KC210" s="50"/>
      <c r="KD210" s="50"/>
      <c r="KE210" s="50"/>
      <c r="KF210" s="50"/>
      <c r="KG210" s="50"/>
      <c r="KH210" s="50"/>
      <c r="KI210" s="50"/>
      <c r="KJ210" s="50"/>
      <c r="KK210" s="50"/>
      <c r="KL210" s="50"/>
      <c r="KM210" s="50"/>
      <c r="KN210" s="50"/>
      <c r="KO210" s="50"/>
      <c r="KP210" s="50"/>
      <c r="KQ210" s="50"/>
      <c r="KR210" s="50"/>
      <c r="KS210" s="50"/>
      <c r="KT210" s="50"/>
      <c r="KU210" s="50"/>
      <c r="KV210" s="50"/>
      <c r="KW210" s="50"/>
      <c r="KX210" s="50"/>
      <c r="KY210" s="50"/>
      <c r="KZ210" s="50"/>
      <c r="LA210" s="50"/>
      <c r="LB210" s="50"/>
      <c r="LC210" s="50"/>
      <c r="LD210" s="50"/>
      <c r="LE210" s="50"/>
      <c r="LF210" s="50"/>
      <c r="LG210" s="50"/>
      <c r="LH210" s="50"/>
      <c r="LI210" s="50"/>
      <c r="LJ210" s="50"/>
      <c r="LK210" s="50"/>
      <c r="LL210" s="50"/>
      <c r="LM210" s="50"/>
      <c r="LN210" s="50"/>
      <c r="LO210" s="50"/>
      <c r="LP210" s="50"/>
      <c r="LQ210" s="50"/>
      <c r="LR210" s="50"/>
      <c r="LS210" s="50"/>
      <c r="LT210" s="50"/>
      <c r="LU210" s="50"/>
      <c r="LV210" s="50"/>
      <c r="LW210" s="50"/>
      <c r="LX210" s="50"/>
      <c r="LY210" s="50"/>
      <c r="LZ210" s="50"/>
      <c r="MA210" s="50"/>
      <c r="MB210" s="50"/>
      <c r="MC210" s="50"/>
      <c r="MD210" s="50"/>
      <c r="ME210" s="50"/>
      <c r="MF210" s="50"/>
      <c r="MG210" s="50"/>
      <c r="MH210" s="50"/>
      <c r="MI210" s="50"/>
      <c r="MJ210" s="50"/>
      <c r="MK210" s="50"/>
      <c r="ML210" s="50"/>
      <c r="MM210" s="50"/>
      <c r="MN210" s="50"/>
      <c r="MO210" s="50"/>
      <c r="MP210" s="50"/>
      <c r="MQ210" s="50"/>
      <c r="MR210" s="50"/>
      <c r="MS210" s="50"/>
      <c r="MT210" s="50"/>
      <c r="MU210" s="50"/>
      <c r="MV210" s="50"/>
      <c r="MW210" s="50"/>
      <c r="MX210" s="50"/>
      <c r="MY210" s="50"/>
      <c r="MZ210" s="50"/>
      <c r="NA210" s="50"/>
      <c r="NB210" s="50"/>
      <c r="NC210" s="50"/>
      <c r="ND210" s="50"/>
      <c r="NE210" s="50"/>
      <c r="NF210" s="50"/>
      <c r="NG210" s="50"/>
      <c r="NH210" s="50"/>
      <c r="NI210" s="50"/>
      <c r="NJ210" s="50"/>
      <c r="NK210" s="50"/>
      <c r="NL210" s="50"/>
      <c r="NM210" s="50"/>
      <c r="NN210" s="50"/>
      <c r="NO210" s="50"/>
      <c r="NP210" s="50"/>
      <c r="NQ210" s="50"/>
      <c r="NR210" s="50"/>
      <c r="NS210" s="50"/>
      <c r="NT210" s="50"/>
      <c r="NU210" s="50"/>
      <c r="NV210" s="50"/>
      <c r="NW210" s="50"/>
      <c r="NX210" s="50"/>
      <c r="NY210" s="50"/>
      <c r="NZ210" s="50"/>
      <c r="OA210" s="50"/>
      <c r="OB210" s="50"/>
      <c r="OC210" s="50"/>
      <c r="OD210" s="50"/>
      <c r="OE210" s="50"/>
      <c r="OF210" s="50"/>
      <c r="OG210" s="50"/>
      <c r="OH210" s="50"/>
      <c r="OI210" s="50"/>
      <c r="OJ210" s="50"/>
      <c r="OK210" s="50"/>
      <c r="OL210" s="50"/>
      <c r="OM210" s="50"/>
      <c r="ON210" s="50"/>
      <c r="OO210" s="50"/>
      <c r="OP210" s="50"/>
      <c r="OQ210" s="50"/>
      <c r="OR210" s="50"/>
      <c r="OS210" s="50"/>
      <c r="OT210" s="50"/>
      <c r="OU210" s="50"/>
      <c r="OV210" s="50"/>
      <c r="OW210" s="50"/>
      <c r="OX210" s="50"/>
      <c r="OY210" s="50"/>
      <c r="OZ210" s="50"/>
      <c r="PA210" s="50"/>
      <c r="PB210" s="50"/>
      <c r="PC210" s="50"/>
      <c r="PD210" s="50"/>
      <c r="PE210" s="50"/>
      <c r="PF210" s="50"/>
      <c r="PG210" s="50"/>
      <c r="PH210" s="50"/>
      <c r="PI210" s="50"/>
      <c r="PJ210" s="50"/>
      <c r="PK210" s="50"/>
      <c r="PL210" s="50"/>
      <c r="PM210" s="50"/>
      <c r="PN210" s="50"/>
      <c r="PO210" s="50"/>
      <c r="PP210" s="50"/>
      <c r="PQ210" s="50"/>
      <c r="PR210" s="50"/>
      <c r="PS210" s="50"/>
      <c r="PT210" s="50"/>
      <c r="PU210" s="50"/>
      <c r="PV210" s="50"/>
      <c r="PW210" s="50"/>
      <c r="PX210" s="50"/>
      <c r="PY210" s="50"/>
      <c r="PZ210" s="50"/>
      <c r="QA210" s="50"/>
      <c r="QB210" s="50"/>
      <c r="QC210" s="50"/>
      <c r="QD210" s="50"/>
      <c r="QE210" s="50"/>
      <c r="QF210" s="50"/>
      <c r="QG210" s="50"/>
      <c r="QH210" s="50"/>
      <c r="QI210" s="50"/>
      <c r="QJ210" s="50"/>
      <c r="QK210" s="50"/>
      <c r="QL210" s="50"/>
      <c r="QM210" s="50"/>
      <c r="QN210" s="50"/>
      <c r="QO210" s="50"/>
      <c r="QP210" s="50"/>
      <c r="QQ210" s="50"/>
      <c r="QR210" s="50"/>
      <c r="QS210" s="50"/>
      <c r="QT210" s="50"/>
      <c r="QU210" s="50"/>
      <c r="QV210" s="50"/>
      <c r="QW210" s="50"/>
      <c r="QX210" s="50"/>
      <c r="QY210" s="50"/>
      <c r="QZ210" s="50"/>
      <c r="RA210" s="50"/>
      <c r="RB210" s="50"/>
      <c r="RC210" s="50"/>
      <c r="RD210" s="50"/>
      <c r="RE210" s="50"/>
      <c r="RF210" s="50"/>
      <c r="RG210" s="50"/>
      <c r="RH210" s="50"/>
      <c r="RI210" s="50"/>
      <c r="RJ210" s="50"/>
      <c r="RK210" s="50"/>
      <c r="RL210" s="50"/>
      <c r="RM210" s="50"/>
      <c r="RN210" s="50"/>
      <c r="RO210" s="50"/>
      <c r="RP210" s="50"/>
      <c r="RQ210" s="50"/>
      <c r="RR210" s="50"/>
      <c r="RS210" s="50"/>
      <c r="RT210" s="50"/>
      <c r="RU210" s="50"/>
      <c r="RV210" s="50"/>
      <c r="RW210" s="50"/>
      <c r="RX210" s="50"/>
      <c r="RY210" s="50"/>
      <c r="RZ210" s="50"/>
      <c r="SA210" s="50"/>
      <c r="SB210" s="50"/>
      <c r="SC210" s="50"/>
      <c r="SD210" s="50"/>
      <c r="SE210" s="50"/>
      <c r="SF210" s="50"/>
      <c r="SG210" s="50"/>
      <c r="SH210" s="50"/>
      <c r="SI210" s="50"/>
      <c r="SJ210" s="50"/>
      <c r="SK210" s="50"/>
      <c r="SL210" s="50"/>
      <c r="SM210" s="50"/>
      <c r="SN210" s="50"/>
      <c r="SO210" s="50"/>
      <c r="SP210" s="50"/>
      <c r="SQ210" s="50"/>
      <c r="SR210" s="50"/>
      <c r="SS210" s="50"/>
      <c r="ST210" s="50"/>
      <c r="SU210" s="50"/>
      <c r="SV210" s="50"/>
      <c r="SW210" s="50"/>
      <c r="SX210" s="50"/>
      <c r="SY210" s="50"/>
      <c r="SZ210" s="50"/>
      <c r="TA210" s="50"/>
      <c r="TB210" s="50"/>
      <c r="TC210" s="50"/>
      <c r="TD210" s="50"/>
      <c r="TE210" s="50"/>
      <c r="TF210" s="50"/>
      <c r="TG210" s="50"/>
      <c r="TH210" s="50"/>
      <c r="TI210" s="50"/>
      <c r="TJ210" s="50"/>
      <c r="TK210" s="50"/>
      <c r="TL210" s="50"/>
      <c r="TM210" s="50"/>
      <c r="TN210" s="50"/>
      <c r="TO210" s="50"/>
      <c r="TP210" s="50"/>
      <c r="TQ210" s="50"/>
      <c r="TR210" s="50"/>
      <c r="TS210" s="50"/>
      <c r="TT210" s="50"/>
      <c r="TU210" s="50"/>
      <c r="TV210" s="50"/>
      <c r="TW210" s="50"/>
      <c r="TX210" s="50"/>
      <c r="TY210" s="50"/>
      <c r="TZ210" s="50"/>
      <c r="UA210" s="50"/>
      <c r="UB210" s="50"/>
      <c r="UC210" s="50"/>
      <c r="UD210" s="50"/>
      <c r="UE210" s="50"/>
      <c r="UF210" s="50"/>
      <c r="UG210" s="50"/>
      <c r="UH210" s="50"/>
      <c r="UI210" s="50"/>
      <c r="UJ210" s="50"/>
      <c r="UK210" s="50"/>
      <c r="UL210" s="50"/>
      <c r="UM210" s="50"/>
      <c r="UN210" s="50"/>
      <c r="UO210" s="50"/>
      <c r="UP210" s="50"/>
      <c r="UQ210" s="50"/>
      <c r="UR210" s="50"/>
      <c r="US210" s="50"/>
      <c r="UT210" s="50"/>
      <c r="UU210" s="50"/>
      <c r="UV210" s="50"/>
      <c r="UW210" s="50"/>
      <c r="UX210" s="50"/>
      <c r="UY210" s="50"/>
      <c r="UZ210" s="50"/>
      <c r="VA210" s="50"/>
      <c r="VB210" s="50"/>
      <c r="VC210" s="50"/>
      <c r="VD210" s="50"/>
      <c r="VE210" s="50"/>
      <c r="VF210" s="50"/>
      <c r="VG210" s="50"/>
      <c r="VH210" s="50"/>
      <c r="VI210" s="50"/>
      <c r="VJ210" s="50"/>
      <c r="VK210" s="50"/>
      <c r="VL210" s="50"/>
      <c r="VM210" s="50"/>
      <c r="VN210" s="50"/>
      <c r="VO210" s="50"/>
      <c r="VP210" s="50"/>
      <c r="VQ210" s="50"/>
      <c r="VR210" s="50"/>
      <c r="VS210" s="50"/>
      <c r="VT210" s="50"/>
      <c r="VU210" s="50"/>
      <c r="VV210" s="50"/>
      <c r="VW210" s="50"/>
      <c r="VX210" s="50"/>
      <c r="VY210" s="50"/>
      <c r="VZ210" s="50"/>
      <c r="WA210" s="50"/>
      <c r="WB210" s="50"/>
      <c r="WC210" s="50"/>
      <c r="WD210" s="50"/>
      <c r="WE210" s="50"/>
      <c r="WF210" s="50"/>
      <c r="WG210" s="50"/>
      <c r="WH210" s="50"/>
      <c r="WI210" s="50"/>
      <c r="WJ210" s="50"/>
      <c r="WK210" s="50"/>
      <c r="WL210" s="50"/>
      <c r="WM210" s="50"/>
      <c r="WN210" s="50"/>
      <c r="WO210" s="50"/>
      <c r="WP210" s="50"/>
      <c r="WQ210" s="50"/>
      <c r="WR210" s="50"/>
      <c r="WS210" s="50"/>
      <c r="WT210" s="50"/>
      <c r="WU210" s="50"/>
      <c r="WV210" s="50"/>
      <c r="WW210" s="50"/>
      <c r="WX210" s="50"/>
      <c r="WY210" s="50"/>
      <c r="WZ210" s="50"/>
      <c r="XA210" s="50"/>
      <c r="XB210" s="50"/>
      <c r="XC210" s="50"/>
      <c r="XD210" s="50"/>
      <c r="XE210" s="50"/>
      <c r="XF210" s="50"/>
      <c r="XG210" s="50"/>
      <c r="XH210" s="50"/>
      <c r="XI210" s="50"/>
      <c r="XJ210" s="50"/>
      <c r="XK210" s="50"/>
      <c r="XL210" s="50"/>
      <c r="XM210" s="50"/>
      <c r="XN210" s="50"/>
      <c r="XO210" s="50"/>
      <c r="XP210" s="50"/>
      <c r="XQ210" s="50"/>
      <c r="XR210" s="50"/>
      <c r="XS210" s="50"/>
      <c r="XT210" s="50"/>
      <c r="XU210" s="50"/>
      <c r="XV210" s="50"/>
      <c r="XW210" s="50"/>
      <c r="XX210" s="50"/>
      <c r="XY210" s="50"/>
      <c r="XZ210" s="50"/>
      <c r="YA210" s="50"/>
      <c r="YB210" s="50"/>
      <c r="YC210" s="50"/>
      <c r="YD210" s="50"/>
      <c r="YE210" s="50"/>
      <c r="YF210" s="50"/>
      <c r="YG210" s="50"/>
      <c r="YH210" s="50"/>
      <c r="YI210" s="50"/>
      <c r="YJ210" s="50"/>
      <c r="YK210" s="50"/>
      <c r="YL210" s="50"/>
      <c r="YM210" s="50"/>
      <c r="YN210" s="50"/>
      <c r="YO210" s="50"/>
      <c r="YP210" s="50"/>
      <c r="YQ210" s="50"/>
      <c r="YR210" s="50"/>
      <c r="YS210" s="50"/>
      <c r="YT210" s="50"/>
      <c r="YU210" s="50"/>
      <c r="YV210" s="50"/>
      <c r="YW210" s="50"/>
      <c r="YX210" s="50"/>
      <c r="YY210" s="50"/>
      <c r="YZ210" s="50"/>
      <c r="ZA210" s="50"/>
      <c r="ZB210" s="50"/>
      <c r="ZC210" s="50"/>
      <c r="ZD210" s="50"/>
      <c r="ZE210" s="50"/>
      <c r="ZF210" s="50"/>
      <c r="ZG210" s="50"/>
      <c r="ZH210" s="50"/>
      <c r="ZI210" s="50"/>
      <c r="ZJ210" s="50"/>
      <c r="ZK210" s="50"/>
      <c r="ZL210" s="50"/>
      <c r="ZM210" s="50"/>
      <c r="ZN210" s="50"/>
      <c r="ZO210" s="50"/>
      <c r="ZP210" s="50"/>
      <c r="ZQ210" s="50"/>
      <c r="ZR210" s="50"/>
      <c r="ZS210" s="50"/>
      <c r="ZT210" s="50"/>
      <c r="ZU210" s="50"/>
      <c r="ZV210" s="50"/>
      <c r="ZW210" s="50"/>
      <c r="ZX210" s="50"/>
      <c r="ZY210" s="50"/>
      <c r="ZZ210" s="50"/>
      <c r="AAA210" s="50"/>
      <c r="AAB210" s="50"/>
      <c r="AAC210" s="50"/>
      <c r="AAD210" s="50"/>
      <c r="AAE210" s="50"/>
      <c r="AAF210" s="50"/>
      <c r="AAG210" s="50"/>
      <c r="AAH210" s="50"/>
      <c r="AAI210" s="50"/>
      <c r="AAJ210" s="50"/>
      <c r="AAK210" s="50"/>
      <c r="AAL210" s="50"/>
      <c r="AAM210" s="50"/>
      <c r="AAN210" s="50"/>
      <c r="AAO210" s="50"/>
      <c r="AAP210" s="50"/>
      <c r="AAQ210" s="50"/>
      <c r="AAR210" s="50"/>
      <c r="AAS210" s="50"/>
      <c r="AAT210" s="50"/>
      <c r="AAU210" s="50"/>
      <c r="AAV210" s="50"/>
      <c r="AAW210" s="50"/>
      <c r="AAX210" s="50"/>
      <c r="AAY210" s="50"/>
      <c r="AAZ210" s="50"/>
      <c r="ABA210" s="50"/>
      <c r="ABB210" s="50"/>
    </row>
    <row r="211" spans="1:730" x14ac:dyDescent="0.2">
      <c r="A211" s="7"/>
      <c r="B211" s="7"/>
      <c r="C211" s="40"/>
      <c r="D211" s="40"/>
      <c r="E211" s="40"/>
      <c r="F211" s="40"/>
      <c r="G211" s="9"/>
      <c r="H211" s="7"/>
      <c r="I211" s="7"/>
      <c r="J211" s="7"/>
      <c r="K211" s="7"/>
      <c r="L211" s="7"/>
      <c r="M211" s="7"/>
      <c r="N211" s="7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  <c r="DR211" s="50"/>
      <c r="DS211" s="50"/>
      <c r="DT211" s="50"/>
      <c r="DU211" s="50"/>
      <c r="DV211" s="50"/>
      <c r="DW211" s="50"/>
      <c r="DX211" s="50"/>
      <c r="DY211" s="50"/>
      <c r="DZ211" s="50"/>
      <c r="EA211" s="50"/>
      <c r="EB211" s="50"/>
      <c r="EC211" s="50"/>
      <c r="ED211" s="50"/>
      <c r="EE211" s="50"/>
      <c r="EF211" s="50"/>
      <c r="EG211" s="50"/>
      <c r="EH211" s="50"/>
      <c r="EI211" s="50"/>
      <c r="EJ211" s="50"/>
      <c r="EK211" s="50"/>
      <c r="EL211" s="50"/>
      <c r="EM211" s="50"/>
      <c r="EN211" s="50"/>
      <c r="EO211" s="50"/>
      <c r="EP211" s="50"/>
      <c r="EQ211" s="50"/>
      <c r="ER211" s="50"/>
      <c r="ES211" s="50"/>
      <c r="ET211" s="50"/>
      <c r="EU211" s="50"/>
      <c r="EV211" s="50"/>
      <c r="EW211" s="50"/>
      <c r="EX211" s="50"/>
      <c r="EY211" s="50"/>
      <c r="EZ211" s="50"/>
      <c r="FA211" s="50"/>
      <c r="FB211" s="50"/>
      <c r="FC211" s="50"/>
      <c r="FD211" s="50"/>
      <c r="FE211" s="50"/>
      <c r="FF211" s="50"/>
      <c r="FG211" s="50"/>
      <c r="FH211" s="50"/>
      <c r="FI211" s="50"/>
      <c r="FJ211" s="50"/>
      <c r="FK211" s="50"/>
      <c r="FL211" s="50"/>
      <c r="FM211" s="50"/>
      <c r="FN211" s="50"/>
      <c r="FO211" s="50"/>
      <c r="FP211" s="50"/>
      <c r="FQ211" s="50"/>
      <c r="FR211" s="50"/>
      <c r="FS211" s="50"/>
      <c r="FT211" s="50"/>
      <c r="FU211" s="50"/>
      <c r="FV211" s="50"/>
      <c r="FW211" s="50"/>
      <c r="FX211" s="50"/>
      <c r="FY211" s="50"/>
      <c r="FZ211" s="50"/>
      <c r="GA211" s="50"/>
      <c r="GB211" s="50"/>
      <c r="GC211" s="50"/>
      <c r="GD211" s="50"/>
      <c r="GE211" s="50"/>
      <c r="GF211" s="50"/>
      <c r="GG211" s="50"/>
      <c r="GH211" s="50"/>
      <c r="GI211" s="50"/>
      <c r="GJ211" s="50"/>
      <c r="GK211" s="50"/>
      <c r="GL211" s="50"/>
      <c r="GM211" s="50"/>
      <c r="GN211" s="50"/>
      <c r="GO211" s="50"/>
      <c r="GP211" s="50"/>
      <c r="GQ211" s="50"/>
      <c r="GR211" s="50"/>
      <c r="GS211" s="50"/>
      <c r="GT211" s="50"/>
      <c r="GU211" s="50"/>
      <c r="GV211" s="50"/>
      <c r="GW211" s="50"/>
      <c r="GX211" s="50"/>
      <c r="GY211" s="50"/>
      <c r="GZ211" s="50"/>
      <c r="HA211" s="50"/>
      <c r="HB211" s="50"/>
      <c r="HC211" s="50"/>
      <c r="HD211" s="50"/>
      <c r="HE211" s="50"/>
      <c r="HF211" s="50"/>
      <c r="HG211" s="50"/>
      <c r="HH211" s="50"/>
      <c r="HI211" s="50"/>
      <c r="HJ211" s="50"/>
      <c r="HK211" s="50"/>
      <c r="HL211" s="50"/>
      <c r="HM211" s="50"/>
      <c r="HN211" s="50"/>
      <c r="HO211" s="50"/>
      <c r="HP211" s="50"/>
      <c r="HQ211" s="50"/>
      <c r="HR211" s="50"/>
      <c r="HS211" s="50"/>
      <c r="HT211" s="50"/>
      <c r="HU211" s="50"/>
      <c r="HV211" s="50"/>
      <c r="HW211" s="50"/>
      <c r="HX211" s="50"/>
      <c r="HY211" s="50"/>
      <c r="HZ211" s="50"/>
      <c r="IA211" s="50"/>
      <c r="IB211" s="50"/>
      <c r="IC211" s="50"/>
      <c r="ID211" s="50"/>
      <c r="IE211" s="50"/>
      <c r="IF211" s="50"/>
      <c r="IG211" s="50"/>
      <c r="IH211" s="50"/>
      <c r="II211" s="50"/>
      <c r="IJ211" s="50"/>
      <c r="IK211" s="50"/>
      <c r="IL211" s="50"/>
      <c r="IM211" s="50"/>
      <c r="IN211" s="50"/>
      <c r="IO211" s="50"/>
      <c r="IP211" s="50"/>
      <c r="IQ211" s="50"/>
      <c r="IR211" s="50"/>
      <c r="IS211" s="50"/>
      <c r="IT211" s="50"/>
      <c r="IU211" s="50"/>
      <c r="IV211" s="50"/>
      <c r="IW211" s="50"/>
      <c r="IX211" s="50"/>
      <c r="IY211" s="50"/>
      <c r="IZ211" s="50"/>
      <c r="JA211" s="50"/>
      <c r="JB211" s="50"/>
      <c r="JC211" s="50"/>
      <c r="JD211" s="50"/>
      <c r="JE211" s="50"/>
      <c r="JF211" s="50"/>
      <c r="JG211" s="50"/>
      <c r="JH211" s="50"/>
      <c r="JI211" s="50"/>
      <c r="JJ211" s="50"/>
      <c r="JK211" s="50"/>
      <c r="JL211" s="50"/>
      <c r="JM211" s="50"/>
      <c r="JN211" s="50"/>
      <c r="JO211" s="50"/>
      <c r="JP211" s="50"/>
      <c r="JQ211" s="50"/>
      <c r="JR211" s="50"/>
      <c r="JS211" s="50"/>
      <c r="JT211" s="50"/>
      <c r="JU211" s="50"/>
      <c r="JV211" s="50"/>
      <c r="JW211" s="50"/>
      <c r="JX211" s="50"/>
      <c r="JY211" s="50"/>
      <c r="JZ211" s="50"/>
      <c r="KA211" s="50"/>
      <c r="KB211" s="50"/>
      <c r="KC211" s="50"/>
      <c r="KD211" s="50"/>
      <c r="KE211" s="50"/>
      <c r="KF211" s="50"/>
      <c r="KG211" s="50"/>
      <c r="KH211" s="50"/>
      <c r="KI211" s="50"/>
      <c r="KJ211" s="50"/>
      <c r="KK211" s="50"/>
      <c r="KL211" s="50"/>
      <c r="KM211" s="50"/>
      <c r="KN211" s="50"/>
      <c r="KO211" s="50"/>
      <c r="KP211" s="50"/>
      <c r="KQ211" s="50"/>
      <c r="KR211" s="50"/>
      <c r="KS211" s="50"/>
      <c r="KT211" s="50"/>
      <c r="KU211" s="50"/>
      <c r="KV211" s="50"/>
      <c r="KW211" s="50"/>
      <c r="KX211" s="50"/>
      <c r="KY211" s="50"/>
      <c r="KZ211" s="50"/>
      <c r="LA211" s="50"/>
      <c r="LB211" s="50"/>
      <c r="LC211" s="50"/>
      <c r="LD211" s="50"/>
      <c r="LE211" s="50"/>
      <c r="LF211" s="50"/>
      <c r="LG211" s="50"/>
      <c r="LH211" s="50"/>
      <c r="LI211" s="50"/>
      <c r="LJ211" s="50"/>
      <c r="LK211" s="50"/>
      <c r="LL211" s="50"/>
      <c r="LM211" s="50"/>
      <c r="LN211" s="50"/>
      <c r="LO211" s="50"/>
      <c r="LP211" s="50"/>
      <c r="LQ211" s="50"/>
      <c r="LR211" s="50"/>
      <c r="LS211" s="50"/>
      <c r="LT211" s="50"/>
      <c r="LU211" s="50"/>
      <c r="LV211" s="50"/>
      <c r="LW211" s="50"/>
      <c r="LX211" s="50"/>
      <c r="LY211" s="50"/>
      <c r="LZ211" s="50"/>
      <c r="MA211" s="50"/>
      <c r="MB211" s="50"/>
      <c r="MC211" s="50"/>
      <c r="MD211" s="50"/>
      <c r="ME211" s="50"/>
      <c r="MF211" s="50"/>
      <c r="MG211" s="50"/>
      <c r="MH211" s="50"/>
      <c r="MI211" s="50"/>
      <c r="MJ211" s="50"/>
      <c r="MK211" s="50"/>
      <c r="ML211" s="50"/>
      <c r="MM211" s="50"/>
      <c r="MN211" s="50"/>
      <c r="MO211" s="50"/>
      <c r="MP211" s="50"/>
      <c r="MQ211" s="50"/>
      <c r="MR211" s="50"/>
      <c r="MS211" s="50"/>
      <c r="MT211" s="50"/>
      <c r="MU211" s="50"/>
      <c r="MV211" s="50"/>
      <c r="MW211" s="50"/>
      <c r="MX211" s="50"/>
      <c r="MY211" s="50"/>
      <c r="MZ211" s="50"/>
      <c r="NA211" s="50"/>
      <c r="NB211" s="50"/>
      <c r="NC211" s="50"/>
      <c r="ND211" s="50"/>
      <c r="NE211" s="50"/>
      <c r="NF211" s="50"/>
      <c r="NG211" s="50"/>
      <c r="NH211" s="50"/>
      <c r="NI211" s="50"/>
      <c r="NJ211" s="50"/>
      <c r="NK211" s="50"/>
      <c r="NL211" s="50"/>
      <c r="NM211" s="50"/>
      <c r="NN211" s="50"/>
      <c r="NO211" s="50"/>
      <c r="NP211" s="50"/>
      <c r="NQ211" s="50"/>
      <c r="NR211" s="50"/>
      <c r="NS211" s="50"/>
      <c r="NT211" s="50"/>
      <c r="NU211" s="50"/>
      <c r="NV211" s="50"/>
      <c r="NW211" s="50"/>
      <c r="NX211" s="50"/>
      <c r="NY211" s="50"/>
      <c r="NZ211" s="50"/>
      <c r="OA211" s="50"/>
      <c r="OB211" s="50"/>
      <c r="OC211" s="50"/>
      <c r="OD211" s="50"/>
      <c r="OE211" s="50"/>
      <c r="OF211" s="50"/>
      <c r="OG211" s="50"/>
      <c r="OH211" s="50"/>
      <c r="OI211" s="50"/>
      <c r="OJ211" s="50"/>
      <c r="OK211" s="50"/>
      <c r="OL211" s="50"/>
      <c r="OM211" s="50"/>
      <c r="ON211" s="50"/>
      <c r="OO211" s="50"/>
      <c r="OP211" s="50"/>
      <c r="OQ211" s="50"/>
      <c r="OR211" s="50"/>
      <c r="OS211" s="50"/>
      <c r="OT211" s="50"/>
      <c r="OU211" s="50"/>
      <c r="OV211" s="50"/>
      <c r="OW211" s="50"/>
      <c r="OX211" s="50"/>
      <c r="OY211" s="50"/>
      <c r="OZ211" s="50"/>
      <c r="PA211" s="50"/>
      <c r="PB211" s="50"/>
      <c r="PC211" s="50"/>
      <c r="PD211" s="50"/>
      <c r="PE211" s="50"/>
      <c r="PF211" s="50"/>
      <c r="PG211" s="50"/>
      <c r="PH211" s="50"/>
      <c r="PI211" s="50"/>
      <c r="PJ211" s="50"/>
      <c r="PK211" s="50"/>
      <c r="PL211" s="50"/>
      <c r="PM211" s="50"/>
      <c r="PN211" s="50"/>
      <c r="PO211" s="50"/>
      <c r="PP211" s="50"/>
      <c r="PQ211" s="50"/>
      <c r="PR211" s="50"/>
      <c r="PS211" s="50"/>
      <c r="PT211" s="50"/>
      <c r="PU211" s="50"/>
      <c r="PV211" s="50"/>
      <c r="PW211" s="50"/>
      <c r="PX211" s="50"/>
      <c r="PY211" s="50"/>
      <c r="PZ211" s="50"/>
      <c r="QA211" s="50"/>
      <c r="QB211" s="50"/>
      <c r="QC211" s="50"/>
      <c r="QD211" s="50"/>
      <c r="QE211" s="50"/>
      <c r="QF211" s="50"/>
      <c r="QG211" s="50"/>
      <c r="QH211" s="50"/>
      <c r="QI211" s="50"/>
      <c r="QJ211" s="50"/>
      <c r="QK211" s="50"/>
      <c r="QL211" s="50"/>
      <c r="QM211" s="50"/>
      <c r="QN211" s="50"/>
      <c r="QO211" s="50"/>
      <c r="QP211" s="50"/>
      <c r="QQ211" s="50"/>
      <c r="QR211" s="50"/>
      <c r="QS211" s="50"/>
      <c r="QT211" s="50"/>
      <c r="QU211" s="50"/>
      <c r="QV211" s="50"/>
      <c r="QW211" s="50"/>
      <c r="QX211" s="50"/>
      <c r="QY211" s="50"/>
      <c r="QZ211" s="50"/>
      <c r="RA211" s="50"/>
      <c r="RB211" s="50"/>
      <c r="RC211" s="50"/>
      <c r="RD211" s="50"/>
      <c r="RE211" s="50"/>
      <c r="RF211" s="50"/>
      <c r="RG211" s="50"/>
      <c r="RH211" s="50"/>
      <c r="RI211" s="50"/>
      <c r="RJ211" s="50"/>
      <c r="RK211" s="50"/>
      <c r="RL211" s="50"/>
      <c r="RM211" s="50"/>
      <c r="RN211" s="50"/>
      <c r="RO211" s="50"/>
      <c r="RP211" s="50"/>
      <c r="RQ211" s="50"/>
      <c r="RR211" s="50"/>
      <c r="RS211" s="50"/>
      <c r="RT211" s="50"/>
      <c r="RU211" s="50"/>
      <c r="RV211" s="50"/>
      <c r="RW211" s="50"/>
      <c r="RX211" s="50"/>
      <c r="RY211" s="50"/>
      <c r="RZ211" s="50"/>
      <c r="SA211" s="50"/>
      <c r="SB211" s="50"/>
      <c r="SC211" s="50"/>
      <c r="SD211" s="50"/>
      <c r="SE211" s="50"/>
      <c r="SF211" s="50"/>
      <c r="SG211" s="50"/>
      <c r="SH211" s="50"/>
      <c r="SI211" s="50"/>
      <c r="SJ211" s="50"/>
      <c r="SK211" s="50"/>
      <c r="SL211" s="50"/>
      <c r="SM211" s="50"/>
      <c r="SN211" s="50"/>
      <c r="SO211" s="50"/>
      <c r="SP211" s="50"/>
      <c r="SQ211" s="50"/>
      <c r="SR211" s="50"/>
      <c r="SS211" s="50"/>
      <c r="ST211" s="50"/>
      <c r="SU211" s="50"/>
      <c r="SV211" s="50"/>
      <c r="SW211" s="50"/>
      <c r="SX211" s="50"/>
      <c r="SY211" s="50"/>
      <c r="SZ211" s="50"/>
      <c r="TA211" s="50"/>
      <c r="TB211" s="50"/>
      <c r="TC211" s="50"/>
      <c r="TD211" s="50"/>
      <c r="TE211" s="50"/>
      <c r="TF211" s="50"/>
      <c r="TG211" s="50"/>
      <c r="TH211" s="50"/>
      <c r="TI211" s="50"/>
      <c r="TJ211" s="50"/>
      <c r="TK211" s="50"/>
      <c r="TL211" s="50"/>
      <c r="TM211" s="50"/>
      <c r="TN211" s="50"/>
      <c r="TO211" s="50"/>
      <c r="TP211" s="50"/>
      <c r="TQ211" s="50"/>
      <c r="TR211" s="50"/>
      <c r="TS211" s="50"/>
      <c r="TT211" s="50"/>
      <c r="TU211" s="50"/>
      <c r="TV211" s="50"/>
      <c r="TW211" s="50"/>
      <c r="TX211" s="50"/>
      <c r="TY211" s="50"/>
      <c r="TZ211" s="50"/>
      <c r="UA211" s="50"/>
      <c r="UB211" s="50"/>
      <c r="UC211" s="50"/>
      <c r="UD211" s="50"/>
      <c r="UE211" s="50"/>
      <c r="UF211" s="50"/>
      <c r="UG211" s="50"/>
      <c r="UH211" s="50"/>
      <c r="UI211" s="50"/>
      <c r="UJ211" s="50"/>
      <c r="UK211" s="50"/>
      <c r="UL211" s="50"/>
      <c r="UM211" s="50"/>
      <c r="UN211" s="50"/>
      <c r="UO211" s="50"/>
      <c r="UP211" s="50"/>
      <c r="UQ211" s="50"/>
      <c r="UR211" s="50"/>
      <c r="US211" s="50"/>
      <c r="UT211" s="50"/>
      <c r="UU211" s="50"/>
      <c r="UV211" s="50"/>
      <c r="UW211" s="50"/>
      <c r="UX211" s="50"/>
      <c r="UY211" s="50"/>
      <c r="UZ211" s="50"/>
      <c r="VA211" s="50"/>
      <c r="VB211" s="50"/>
      <c r="VC211" s="50"/>
      <c r="VD211" s="50"/>
      <c r="VE211" s="50"/>
      <c r="VF211" s="50"/>
      <c r="VG211" s="50"/>
      <c r="VH211" s="50"/>
      <c r="VI211" s="50"/>
      <c r="VJ211" s="50"/>
      <c r="VK211" s="50"/>
      <c r="VL211" s="50"/>
      <c r="VM211" s="50"/>
      <c r="VN211" s="50"/>
      <c r="VO211" s="50"/>
      <c r="VP211" s="50"/>
      <c r="VQ211" s="50"/>
      <c r="VR211" s="50"/>
      <c r="VS211" s="50"/>
      <c r="VT211" s="50"/>
      <c r="VU211" s="50"/>
      <c r="VV211" s="50"/>
      <c r="VW211" s="50"/>
      <c r="VX211" s="50"/>
      <c r="VY211" s="50"/>
      <c r="VZ211" s="50"/>
      <c r="WA211" s="50"/>
      <c r="WB211" s="50"/>
      <c r="WC211" s="50"/>
      <c r="WD211" s="50"/>
      <c r="WE211" s="50"/>
      <c r="WF211" s="50"/>
      <c r="WG211" s="50"/>
      <c r="WH211" s="50"/>
      <c r="WI211" s="50"/>
      <c r="WJ211" s="50"/>
      <c r="WK211" s="50"/>
      <c r="WL211" s="50"/>
      <c r="WM211" s="50"/>
      <c r="WN211" s="50"/>
      <c r="WO211" s="50"/>
      <c r="WP211" s="50"/>
      <c r="WQ211" s="50"/>
      <c r="WR211" s="50"/>
      <c r="WS211" s="50"/>
      <c r="WT211" s="50"/>
      <c r="WU211" s="50"/>
      <c r="WV211" s="50"/>
      <c r="WW211" s="50"/>
      <c r="WX211" s="50"/>
      <c r="WY211" s="50"/>
      <c r="WZ211" s="50"/>
      <c r="XA211" s="50"/>
      <c r="XB211" s="50"/>
      <c r="XC211" s="50"/>
      <c r="XD211" s="50"/>
      <c r="XE211" s="50"/>
      <c r="XF211" s="50"/>
      <c r="XG211" s="50"/>
      <c r="XH211" s="50"/>
      <c r="XI211" s="50"/>
      <c r="XJ211" s="50"/>
      <c r="XK211" s="50"/>
      <c r="XL211" s="50"/>
      <c r="XM211" s="50"/>
      <c r="XN211" s="50"/>
      <c r="XO211" s="50"/>
      <c r="XP211" s="50"/>
      <c r="XQ211" s="50"/>
      <c r="XR211" s="50"/>
      <c r="XS211" s="50"/>
      <c r="XT211" s="50"/>
      <c r="XU211" s="50"/>
      <c r="XV211" s="50"/>
      <c r="XW211" s="50"/>
      <c r="XX211" s="50"/>
      <c r="XY211" s="50"/>
      <c r="XZ211" s="50"/>
      <c r="YA211" s="50"/>
      <c r="YB211" s="50"/>
      <c r="YC211" s="50"/>
      <c r="YD211" s="50"/>
      <c r="YE211" s="50"/>
      <c r="YF211" s="50"/>
      <c r="YG211" s="50"/>
      <c r="YH211" s="50"/>
      <c r="YI211" s="50"/>
      <c r="YJ211" s="50"/>
      <c r="YK211" s="50"/>
      <c r="YL211" s="50"/>
      <c r="YM211" s="50"/>
      <c r="YN211" s="50"/>
      <c r="YO211" s="50"/>
      <c r="YP211" s="50"/>
      <c r="YQ211" s="50"/>
      <c r="YR211" s="50"/>
      <c r="YS211" s="50"/>
      <c r="YT211" s="50"/>
      <c r="YU211" s="50"/>
      <c r="YV211" s="50"/>
      <c r="YW211" s="50"/>
      <c r="YX211" s="50"/>
      <c r="YY211" s="50"/>
      <c r="YZ211" s="50"/>
      <c r="ZA211" s="50"/>
      <c r="ZB211" s="50"/>
      <c r="ZC211" s="50"/>
      <c r="ZD211" s="50"/>
      <c r="ZE211" s="50"/>
      <c r="ZF211" s="50"/>
      <c r="ZG211" s="50"/>
      <c r="ZH211" s="50"/>
      <c r="ZI211" s="50"/>
      <c r="ZJ211" s="50"/>
      <c r="ZK211" s="50"/>
      <c r="ZL211" s="50"/>
      <c r="ZM211" s="50"/>
      <c r="ZN211" s="50"/>
      <c r="ZO211" s="50"/>
      <c r="ZP211" s="50"/>
      <c r="ZQ211" s="50"/>
      <c r="ZR211" s="50"/>
      <c r="ZS211" s="50"/>
      <c r="ZT211" s="50"/>
      <c r="ZU211" s="50"/>
      <c r="ZV211" s="50"/>
      <c r="ZW211" s="50"/>
      <c r="ZX211" s="50"/>
      <c r="ZY211" s="50"/>
      <c r="ZZ211" s="50"/>
      <c r="AAA211" s="50"/>
      <c r="AAB211" s="50"/>
      <c r="AAC211" s="50"/>
      <c r="AAD211" s="50"/>
      <c r="AAE211" s="50"/>
      <c r="AAF211" s="50"/>
      <c r="AAG211" s="50"/>
      <c r="AAH211" s="50"/>
      <c r="AAI211" s="50"/>
      <c r="AAJ211" s="50"/>
      <c r="AAK211" s="50"/>
      <c r="AAL211" s="50"/>
      <c r="AAM211" s="50"/>
      <c r="AAN211" s="50"/>
      <c r="AAO211" s="50"/>
      <c r="AAP211" s="50"/>
      <c r="AAQ211" s="50"/>
      <c r="AAR211" s="50"/>
      <c r="AAS211" s="50"/>
      <c r="AAT211" s="50"/>
      <c r="AAU211" s="50"/>
      <c r="AAV211" s="50"/>
      <c r="AAW211" s="50"/>
      <c r="AAX211" s="50"/>
      <c r="AAY211" s="50"/>
      <c r="AAZ211" s="50"/>
      <c r="ABA211" s="50"/>
      <c r="ABB211" s="50"/>
    </row>
    <row r="212" spans="1:730" s="53" customFormat="1" ht="33.75" customHeight="1" x14ac:dyDescent="0.2">
      <c r="A212" s="280" t="s">
        <v>272</v>
      </c>
      <c r="B212" s="280"/>
      <c r="C212" s="280"/>
      <c r="D212" s="280"/>
      <c r="E212" s="280"/>
      <c r="F212" s="280"/>
      <c r="G212" s="280"/>
      <c r="H212" s="280"/>
      <c r="I212" s="280"/>
      <c r="J212" s="280"/>
      <c r="K212" s="280"/>
      <c r="L212" s="280"/>
      <c r="M212" s="280"/>
      <c r="N212" s="280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  <c r="DR212" s="50"/>
      <c r="DS212" s="50"/>
      <c r="DT212" s="50"/>
      <c r="DU212" s="50"/>
      <c r="DV212" s="50"/>
      <c r="DW212" s="50"/>
      <c r="DX212" s="50"/>
      <c r="DY212" s="50"/>
      <c r="DZ212" s="50"/>
      <c r="EA212" s="50"/>
      <c r="EB212" s="50"/>
      <c r="EC212" s="50"/>
      <c r="ED212" s="50"/>
      <c r="EE212" s="50"/>
      <c r="EF212" s="50"/>
      <c r="EG212" s="50"/>
      <c r="EH212" s="50"/>
      <c r="EI212" s="50"/>
      <c r="EJ212" s="50"/>
      <c r="EK212" s="50"/>
      <c r="EL212" s="50"/>
      <c r="EM212" s="50"/>
      <c r="EN212" s="50"/>
      <c r="EO212" s="50"/>
      <c r="EP212" s="50"/>
      <c r="EQ212" s="50"/>
      <c r="ER212" s="50"/>
      <c r="ES212" s="50"/>
      <c r="ET212" s="50"/>
      <c r="EU212" s="50"/>
      <c r="EV212" s="50"/>
      <c r="EW212" s="50"/>
      <c r="EX212" s="50"/>
      <c r="EY212" s="50"/>
      <c r="EZ212" s="50"/>
      <c r="FA212" s="50"/>
      <c r="FB212" s="50"/>
      <c r="FC212" s="50"/>
      <c r="FD212" s="50"/>
      <c r="FE212" s="50"/>
      <c r="FF212" s="50"/>
      <c r="FG212" s="50"/>
      <c r="FH212" s="50"/>
      <c r="FI212" s="50"/>
      <c r="FJ212" s="50"/>
      <c r="FK212" s="50"/>
      <c r="FL212" s="50"/>
      <c r="FM212" s="50"/>
      <c r="FN212" s="50"/>
      <c r="FO212" s="50"/>
      <c r="FP212" s="50"/>
      <c r="FQ212" s="50"/>
      <c r="FR212" s="50"/>
      <c r="FS212" s="50"/>
      <c r="FT212" s="50"/>
      <c r="FU212" s="50"/>
      <c r="FV212" s="50"/>
      <c r="FW212" s="50"/>
      <c r="FX212" s="50"/>
      <c r="FY212" s="50"/>
      <c r="FZ212" s="50"/>
      <c r="GA212" s="50"/>
      <c r="GB212" s="50"/>
      <c r="GC212" s="50"/>
      <c r="GD212" s="50"/>
      <c r="GE212" s="50"/>
      <c r="GF212" s="50"/>
      <c r="GG212" s="50"/>
      <c r="GH212" s="50"/>
      <c r="GI212" s="50"/>
      <c r="GJ212" s="50"/>
      <c r="GK212" s="50"/>
      <c r="GL212" s="50"/>
      <c r="GM212" s="50"/>
      <c r="GN212" s="50"/>
      <c r="GO212" s="50"/>
      <c r="GP212" s="50"/>
      <c r="GQ212" s="50"/>
      <c r="GR212" s="50"/>
      <c r="GS212" s="50"/>
      <c r="GT212" s="50"/>
      <c r="GU212" s="50"/>
      <c r="GV212" s="50"/>
      <c r="GW212" s="50"/>
      <c r="GX212" s="50"/>
      <c r="GY212" s="50"/>
      <c r="GZ212" s="50"/>
      <c r="HA212" s="50"/>
      <c r="HB212" s="50"/>
      <c r="HC212" s="50"/>
      <c r="HD212" s="50"/>
      <c r="HE212" s="50"/>
      <c r="HF212" s="50"/>
      <c r="HG212" s="50"/>
      <c r="HH212" s="50"/>
      <c r="HI212" s="50"/>
      <c r="HJ212" s="50"/>
      <c r="HK212" s="50"/>
      <c r="HL212" s="50"/>
      <c r="HM212" s="50"/>
      <c r="HN212" s="50"/>
      <c r="HO212" s="50"/>
      <c r="HP212" s="50"/>
      <c r="HQ212" s="50"/>
      <c r="HR212" s="50"/>
      <c r="HS212" s="50"/>
      <c r="HT212" s="50"/>
      <c r="HU212" s="50"/>
      <c r="HV212" s="50"/>
      <c r="HW212" s="50"/>
      <c r="HX212" s="50"/>
      <c r="HY212" s="50"/>
      <c r="HZ212" s="50"/>
      <c r="IA212" s="50"/>
      <c r="IB212" s="50"/>
      <c r="IC212" s="50"/>
      <c r="ID212" s="50"/>
      <c r="IE212" s="50"/>
      <c r="IF212" s="50"/>
      <c r="IG212" s="50"/>
      <c r="IH212" s="50"/>
      <c r="II212" s="50"/>
      <c r="IJ212" s="50"/>
      <c r="IK212" s="50"/>
      <c r="IL212" s="50"/>
      <c r="IM212" s="50"/>
      <c r="IN212" s="50"/>
      <c r="IO212" s="50"/>
      <c r="IP212" s="50"/>
      <c r="IQ212" s="50"/>
      <c r="IR212" s="50"/>
      <c r="IS212" s="50"/>
      <c r="IT212" s="50"/>
      <c r="IU212" s="50"/>
      <c r="IV212" s="50"/>
      <c r="IW212" s="50"/>
      <c r="IX212" s="50"/>
      <c r="IY212" s="50"/>
      <c r="IZ212" s="50"/>
      <c r="JA212" s="50"/>
      <c r="JB212" s="50"/>
      <c r="JC212" s="50"/>
      <c r="JD212" s="50"/>
      <c r="JE212" s="50"/>
      <c r="JF212" s="50"/>
      <c r="JG212" s="50"/>
      <c r="JH212" s="50"/>
      <c r="JI212" s="50"/>
      <c r="JJ212" s="50"/>
      <c r="JK212" s="50"/>
      <c r="JL212" s="50"/>
      <c r="JM212" s="50"/>
      <c r="JN212" s="50"/>
      <c r="JO212" s="50"/>
      <c r="JP212" s="50"/>
      <c r="JQ212" s="50"/>
      <c r="JR212" s="50"/>
      <c r="JS212" s="50"/>
      <c r="JT212" s="50"/>
      <c r="JU212" s="50"/>
      <c r="JV212" s="50"/>
      <c r="JW212" s="50"/>
      <c r="JX212" s="50"/>
      <c r="JY212" s="50"/>
      <c r="JZ212" s="50"/>
      <c r="KA212" s="50"/>
      <c r="KB212" s="50"/>
      <c r="KC212" s="50"/>
      <c r="KD212" s="50"/>
      <c r="KE212" s="50"/>
      <c r="KF212" s="50"/>
      <c r="KG212" s="50"/>
      <c r="KH212" s="50"/>
      <c r="KI212" s="50"/>
      <c r="KJ212" s="50"/>
      <c r="KK212" s="50"/>
      <c r="KL212" s="50"/>
      <c r="KM212" s="50"/>
      <c r="KN212" s="50"/>
      <c r="KO212" s="50"/>
      <c r="KP212" s="50"/>
      <c r="KQ212" s="50"/>
      <c r="KR212" s="50"/>
      <c r="KS212" s="50"/>
      <c r="KT212" s="50"/>
      <c r="KU212" s="50"/>
      <c r="KV212" s="50"/>
      <c r="KW212" s="50"/>
      <c r="KX212" s="50"/>
      <c r="KY212" s="50"/>
      <c r="KZ212" s="50"/>
      <c r="LA212" s="50"/>
      <c r="LB212" s="50"/>
      <c r="LC212" s="50"/>
      <c r="LD212" s="50"/>
      <c r="LE212" s="50"/>
      <c r="LF212" s="50"/>
      <c r="LG212" s="50"/>
      <c r="LH212" s="50"/>
      <c r="LI212" s="50"/>
      <c r="LJ212" s="50"/>
      <c r="LK212" s="50"/>
      <c r="LL212" s="50"/>
      <c r="LM212" s="50"/>
      <c r="LN212" s="50"/>
      <c r="LO212" s="50"/>
      <c r="LP212" s="50"/>
      <c r="LQ212" s="50"/>
      <c r="LR212" s="50"/>
      <c r="LS212" s="50"/>
      <c r="LT212" s="50"/>
      <c r="LU212" s="50"/>
      <c r="LV212" s="50"/>
      <c r="LW212" s="50"/>
      <c r="LX212" s="50"/>
      <c r="LY212" s="50"/>
      <c r="LZ212" s="50"/>
      <c r="MA212" s="50"/>
      <c r="MB212" s="50"/>
      <c r="MC212" s="50"/>
      <c r="MD212" s="50"/>
      <c r="ME212" s="50"/>
      <c r="MF212" s="50"/>
      <c r="MG212" s="50"/>
      <c r="MH212" s="50"/>
      <c r="MI212" s="50"/>
      <c r="MJ212" s="50"/>
      <c r="MK212" s="50"/>
      <c r="ML212" s="50"/>
      <c r="MM212" s="50"/>
      <c r="MN212" s="50"/>
      <c r="MO212" s="50"/>
      <c r="MP212" s="50"/>
      <c r="MQ212" s="50"/>
      <c r="MR212" s="50"/>
      <c r="MS212" s="50"/>
      <c r="MT212" s="50"/>
      <c r="MU212" s="50"/>
      <c r="MV212" s="50"/>
      <c r="MW212" s="50"/>
      <c r="MX212" s="50"/>
      <c r="MY212" s="50"/>
      <c r="MZ212" s="50"/>
      <c r="NA212" s="50"/>
      <c r="NB212" s="50"/>
      <c r="NC212" s="50"/>
      <c r="ND212" s="50"/>
      <c r="NE212" s="50"/>
      <c r="NF212" s="50"/>
      <c r="NG212" s="50"/>
      <c r="NH212" s="50"/>
      <c r="NI212" s="50"/>
      <c r="NJ212" s="50"/>
      <c r="NK212" s="50"/>
      <c r="NL212" s="50"/>
      <c r="NM212" s="50"/>
      <c r="NN212" s="50"/>
      <c r="NO212" s="50"/>
      <c r="NP212" s="50"/>
      <c r="NQ212" s="50"/>
      <c r="NR212" s="50"/>
      <c r="NS212" s="50"/>
      <c r="NT212" s="50"/>
      <c r="NU212" s="50"/>
      <c r="NV212" s="50"/>
      <c r="NW212" s="50"/>
      <c r="NX212" s="50"/>
      <c r="NY212" s="50"/>
      <c r="NZ212" s="50"/>
      <c r="OA212" s="50"/>
      <c r="OB212" s="50"/>
      <c r="OC212" s="50"/>
      <c r="OD212" s="50"/>
      <c r="OE212" s="50"/>
      <c r="OF212" s="50"/>
      <c r="OG212" s="50"/>
      <c r="OH212" s="50"/>
      <c r="OI212" s="50"/>
      <c r="OJ212" s="50"/>
      <c r="OK212" s="50"/>
      <c r="OL212" s="50"/>
      <c r="OM212" s="50"/>
      <c r="ON212" s="50"/>
      <c r="OO212" s="50"/>
      <c r="OP212" s="50"/>
      <c r="OQ212" s="50"/>
      <c r="OR212" s="50"/>
      <c r="OS212" s="50"/>
      <c r="OT212" s="50"/>
      <c r="OU212" s="50"/>
      <c r="OV212" s="50"/>
      <c r="OW212" s="50"/>
      <c r="OX212" s="50"/>
      <c r="OY212" s="50"/>
      <c r="OZ212" s="50"/>
      <c r="PA212" s="50"/>
      <c r="PB212" s="50"/>
      <c r="PC212" s="50"/>
      <c r="PD212" s="50"/>
      <c r="PE212" s="50"/>
      <c r="PF212" s="50"/>
      <c r="PG212" s="50"/>
      <c r="PH212" s="50"/>
      <c r="PI212" s="50"/>
      <c r="PJ212" s="50"/>
      <c r="PK212" s="50"/>
      <c r="PL212" s="50"/>
      <c r="PM212" s="50"/>
      <c r="PN212" s="50"/>
      <c r="PO212" s="50"/>
      <c r="PP212" s="50"/>
      <c r="PQ212" s="50"/>
      <c r="PR212" s="50"/>
      <c r="PS212" s="50"/>
      <c r="PT212" s="50"/>
      <c r="PU212" s="50"/>
      <c r="PV212" s="50"/>
      <c r="PW212" s="50"/>
      <c r="PX212" s="50"/>
      <c r="PY212" s="50"/>
      <c r="PZ212" s="50"/>
      <c r="QA212" s="50"/>
      <c r="QB212" s="50"/>
      <c r="QC212" s="50"/>
      <c r="QD212" s="50"/>
      <c r="QE212" s="50"/>
      <c r="QF212" s="50"/>
      <c r="QG212" s="50"/>
      <c r="QH212" s="50"/>
      <c r="QI212" s="50"/>
      <c r="QJ212" s="50"/>
      <c r="QK212" s="50"/>
      <c r="QL212" s="50"/>
      <c r="QM212" s="50"/>
      <c r="QN212" s="50"/>
      <c r="QO212" s="50"/>
      <c r="QP212" s="50"/>
      <c r="QQ212" s="50"/>
      <c r="QR212" s="50"/>
      <c r="QS212" s="50"/>
      <c r="QT212" s="50"/>
      <c r="QU212" s="50"/>
      <c r="QV212" s="50"/>
      <c r="QW212" s="50"/>
      <c r="QX212" s="50"/>
      <c r="QY212" s="50"/>
      <c r="QZ212" s="50"/>
      <c r="RA212" s="50"/>
      <c r="RB212" s="50"/>
      <c r="RC212" s="50"/>
      <c r="RD212" s="50"/>
      <c r="RE212" s="50"/>
      <c r="RF212" s="50"/>
      <c r="RG212" s="50"/>
      <c r="RH212" s="50"/>
      <c r="RI212" s="50"/>
      <c r="RJ212" s="50"/>
      <c r="RK212" s="50"/>
      <c r="RL212" s="50"/>
      <c r="RM212" s="50"/>
      <c r="RN212" s="50"/>
      <c r="RO212" s="50"/>
      <c r="RP212" s="50"/>
      <c r="RQ212" s="50"/>
      <c r="RR212" s="50"/>
      <c r="RS212" s="50"/>
      <c r="RT212" s="50"/>
      <c r="RU212" s="50"/>
      <c r="RV212" s="50"/>
      <c r="RW212" s="50"/>
      <c r="RX212" s="50"/>
      <c r="RY212" s="50"/>
      <c r="RZ212" s="50"/>
      <c r="SA212" s="50"/>
      <c r="SB212" s="50"/>
      <c r="SC212" s="50"/>
      <c r="SD212" s="50"/>
      <c r="SE212" s="50"/>
      <c r="SF212" s="50"/>
      <c r="SG212" s="50"/>
      <c r="SH212" s="50"/>
      <c r="SI212" s="50"/>
      <c r="SJ212" s="50"/>
      <c r="SK212" s="50"/>
      <c r="SL212" s="50"/>
      <c r="SM212" s="50"/>
      <c r="SN212" s="50"/>
      <c r="SO212" s="50"/>
      <c r="SP212" s="50"/>
      <c r="SQ212" s="50"/>
      <c r="SR212" s="50"/>
      <c r="SS212" s="50"/>
      <c r="ST212" s="50"/>
      <c r="SU212" s="50"/>
      <c r="SV212" s="50"/>
      <c r="SW212" s="50"/>
      <c r="SX212" s="50"/>
      <c r="SY212" s="50"/>
      <c r="SZ212" s="50"/>
      <c r="TA212" s="50"/>
      <c r="TB212" s="50"/>
      <c r="TC212" s="50"/>
      <c r="TD212" s="50"/>
      <c r="TE212" s="50"/>
      <c r="TF212" s="50"/>
      <c r="TG212" s="50"/>
      <c r="TH212" s="50"/>
      <c r="TI212" s="50"/>
      <c r="TJ212" s="50"/>
      <c r="TK212" s="50"/>
      <c r="TL212" s="50"/>
      <c r="TM212" s="50"/>
      <c r="TN212" s="50"/>
      <c r="TO212" s="50"/>
      <c r="TP212" s="50"/>
      <c r="TQ212" s="50"/>
      <c r="TR212" s="50"/>
      <c r="TS212" s="50"/>
      <c r="TT212" s="50"/>
      <c r="TU212" s="50"/>
      <c r="TV212" s="50"/>
      <c r="TW212" s="50"/>
      <c r="TX212" s="50"/>
      <c r="TY212" s="50"/>
      <c r="TZ212" s="50"/>
      <c r="UA212" s="50"/>
      <c r="UB212" s="50"/>
      <c r="UC212" s="50"/>
      <c r="UD212" s="50"/>
      <c r="UE212" s="50"/>
      <c r="UF212" s="50"/>
      <c r="UG212" s="50"/>
      <c r="UH212" s="50"/>
      <c r="UI212" s="50"/>
      <c r="UJ212" s="50"/>
      <c r="UK212" s="50"/>
      <c r="UL212" s="50"/>
      <c r="UM212" s="50"/>
      <c r="UN212" s="50"/>
      <c r="UO212" s="50"/>
      <c r="UP212" s="50"/>
      <c r="UQ212" s="50"/>
      <c r="UR212" s="50"/>
      <c r="US212" s="50"/>
      <c r="UT212" s="50"/>
      <c r="UU212" s="50"/>
      <c r="UV212" s="50"/>
      <c r="UW212" s="50"/>
      <c r="UX212" s="50"/>
      <c r="UY212" s="50"/>
      <c r="UZ212" s="50"/>
      <c r="VA212" s="50"/>
      <c r="VB212" s="50"/>
      <c r="VC212" s="50"/>
      <c r="VD212" s="50"/>
      <c r="VE212" s="50"/>
      <c r="VF212" s="50"/>
      <c r="VG212" s="50"/>
      <c r="VH212" s="50"/>
      <c r="VI212" s="50"/>
      <c r="VJ212" s="50"/>
      <c r="VK212" s="50"/>
      <c r="VL212" s="50"/>
      <c r="VM212" s="50"/>
      <c r="VN212" s="50"/>
      <c r="VO212" s="50"/>
      <c r="VP212" s="50"/>
      <c r="VQ212" s="50"/>
      <c r="VR212" s="50"/>
      <c r="VS212" s="50"/>
      <c r="VT212" s="50"/>
      <c r="VU212" s="50"/>
      <c r="VV212" s="50"/>
      <c r="VW212" s="50"/>
      <c r="VX212" s="50"/>
      <c r="VY212" s="50"/>
      <c r="VZ212" s="50"/>
      <c r="WA212" s="50"/>
      <c r="WB212" s="50"/>
      <c r="WC212" s="50"/>
      <c r="WD212" s="50"/>
      <c r="WE212" s="50"/>
      <c r="WF212" s="50"/>
      <c r="WG212" s="50"/>
      <c r="WH212" s="50"/>
      <c r="WI212" s="50"/>
      <c r="WJ212" s="50"/>
      <c r="WK212" s="50"/>
      <c r="WL212" s="50"/>
      <c r="WM212" s="50"/>
      <c r="WN212" s="50"/>
      <c r="WO212" s="50"/>
      <c r="WP212" s="50"/>
      <c r="WQ212" s="50"/>
      <c r="WR212" s="50"/>
      <c r="WS212" s="50"/>
      <c r="WT212" s="50"/>
      <c r="WU212" s="50"/>
      <c r="WV212" s="50"/>
      <c r="WW212" s="50"/>
      <c r="WX212" s="50"/>
      <c r="WY212" s="50"/>
      <c r="WZ212" s="50"/>
      <c r="XA212" s="50"/>
      <c r="XB212" s="50"/>
      <c r="XC212" s="50"/>
      <c r="XD212" s="50"/>
      <c r="XE212" s="50"/>
      <c r="XF212" s="50"/>
      <c r="XG212" s="50"/>
      <c r="XH212" s="50"/>
      <c r="XI212" s="50"/>
      <c r="XJ212" s="50"/>
      <c r="XK212" s="50"/>
      <c r="XL212" s="50"/>
      <c r="XM212" s="50"/>
      <c r="XN212" s="50"/>
      <c r="XO212" s="50"/>
      <c r="XP212" s="50"/>
      <c r="XQ212" s="50"/>
      <c r="XR212" s="50"/>
      <c r="XS212" s="50"/>
      <c r="XT212" s="50"/>
      <c r="XU212" s="50"/>
      <c r="XV212" s="50"/>
      <c r="XW212" s="50"/>
      <c r="XX212" s="50"/>
      <c r="XY212" s="50"/>
      <c r="XZ212" s="50"/>
      <c r="YA212" s="50"/>
      <c r="YB212" s="50"/>
      <c r="YC212" s="50"/>
      <c r="YD212" s="50"/>
      <c r="YE212" s="50"/>
      <c r="YF212" s="50"/>
      <c r="YG212" s="50"/>
      <c r="YH212" s="50"/>
      <c r="YI212" s="50"/>
      <c r="YJ212" s="50"/>
      <c r="YK212" s="50"/>
      <c r="YL212" s="50"/>
      <c r="YM212" s="50"/>
      <c r="YN212" s="50"/>
      <c r="YO212" s="50"/>
      <c r="YP212" s="50"/>
      <c r="YQ212" s="50"/>
      <c r="YR212" s="50"/>
      <c r="YS212" s="50"/>
      <c r="YT212" s="50"/>
      <c r="YU212" s="50"/>
      <c r="YV212" s="50"/>
      <c r="YW212" s="50"/>
      <c r="YX212" s="50"/>
      <c r="YY212" s="50"/>
      <c r="YZ212" s="50"/>
      <c r="ZA212" s="50"/>
      <c r="ZB212" s="50"/>
      <c r="ZC212" s="50"/>
      <c r="ZD212" s="50"/>
      <c r="ZE212" s="50"/>
      <c r="ZF212" s="50"/>
      <c r="ZG212" s="50"/>
      <c r="ZH212" s="50"/>
      <c r="ZI212" s="50"/>
      <c r="ZJ212" s="50"/>
      <c r="ZK212" s="50"/>
      <c r="ZL212" s="50"/>
      <c r="ZM212" s="50"/>
      <c r="ZN212" s="50"/>
      <c r="ZO212" s="50"/>
      <c r="ZP212" s="50"/>
      <c r="ZQ212" s="50"/>
      <c r="ZR212" s="50"/>
      <c r="ZS212" s="50"/>
      <c r="ZT212" s="50"/>
      <c r="ZU212" s="50"/>
      <c r="ZV212" s="50"/>
      <c r="ZW212" s="50"/>
      <c r="ZX212" s="50"/>
      <c r="ZY212" s="50"/>
      <c r="ZZ212" s="50"/>
      <c r="AAA212" s="50"/>
      <c r="AAB212" s="50"/>
      <c r="AAC212" s="50"/>
      <c r="AAD212" s="50"/>
      <c r="AAE212" s="50"/>
      <c r="AAF212" s="50"/>
      <c r="AAG212" s="50"/>
      <c r="AAH212" s="50"/>
      <c r="AAI212" s="50"/>
      <c r="AAJ212" s="50"/>
      <c r="AAK212" s="50"/>
      <c r="AAL212" s="50"/>
      <c r="AAM212" s="50"/>
      <c r="AAN212" s="50"/>
      <c r="AAO212" s="50"/>
      <c r="AAP212" s="50"/>
      <c r="AAQ212" s="50"/>
      <c r="AAR212" s="50"/>
      <c r="AAS212" s="50"/>
      <c r="AAT212" s="50"/>
      <c r="AAU212" s="50"/>
      <c r="AAV212" s="50"/>
      <c r="AAW212" s="50"/>
      <c r="AAX212" s="50"/>
      <c r="AAY212" s="50"/>
      <c r="AAZ212" s="50"/>
      <c r="ABA212" s="50"/>
      <c r="ABB212" s="50"/>
    </row>
    <row r="213" spans="1:730" s="50" customFormat="1" ht="27.75" customHeight="1" x14ac:dyDescent="0.2">
      <c r="A213" s="271" t="s">
        <v>92</v>
      </c>
      <c r="B213" s="271"/>
      <c r="C213" s="271"/>
      <c r="D213" s="271"/>
      <c r="E213" s="271"/>
      <c r="F213" s="271"/>
      <c r="G213" s="271"/>
      <c r="H213" s="271"/>
      <c r="I213" s="271"/>
      <c r="J213" s="271"/>
      <c r="K213" s="271"/>
      <c r="L213" s="271"/>
      <c r="M213" s="271"/>
      <c r="N213" s="27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730" s="54" customFormat="1" ht="28.5" customHeight="1" x14ac:dyDescent="0.2">
      <c r="A214" s="271" t="s">
        <v>93</v>
      </c>
      <c r="B214" s="271"/>
      <c r="C214" s="271"/>
      <c r="D214" s="271"/>
      <c r="E214" s="271"/>
      <c r="F214" s="271"/>
      <c r="G214" s="271"/>
      <c r="H214" s="271"/>
      <c r="I214" s="271"/>
      <c r="J214" s="271"/>
      <c r="K214" s="271"/>
      <c r="L214" s="271"/>
      <c r="M214" s="271"/>
      <c r="N214" s="27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  <c r="DH214" s="50"/>
      <c r="DI214" s="50"/>
      <c r="DJ214" s="50"/>
      <c r="DK214" s="50"/>
      <c r="DL214" s="50"/>
      <c r="DM214" s="50"/>
      <c r="DN214" s="50"/>
      <c r="DO214" s="50"/>
      <c r="DP214" s="50"/>
      <c r="DQ214" s="50"/>
      <c r="DR214" s="50"/>
      <c r="DS214" s="50"/>
      <c r="DT214" s="50"/>
      <c r="DU214" s="50"/>
      <c r="DV214" s="50"/>
      <c r="DW214" s="50"/>
      <c r="DX214" s="50"/>
      <c r="DY214" s="50"/>
      <c r="DZ214" s="50"/>
      <c r="EA214" s="50"/>
      <c r="EB214" s="50"/>
      <c r="EC214" s="50"/>
      <c r="ED214" s="50"/>
      <c r="EE214" s="50"/>
      <c r="EF214" s="50"/>
      <c r="EG214" s="50"/>
      <c r="EH214" s="50"/>
      <c r="EI214" s="50"/>
      <c r="EJ214" s="50"/>
      <c r="EK214" s="50"/>
      <c r="EL214" s="50"/>
      <c r="EM214" s="50"/>
      <c r="EN214" s="50"/>
      <c r="EO214" s="50"/>
      <c r="EP214" s="50"/>
      <c r="EQ214" s="50"/>
      <c r="ER214" s="50"/>
      <c r="ES214" s="50"/>
      <c r="ET214" s="50"/>
      <c r="EU214" s="50"/>
      <c r="EV214" s="50"/>
      <c r="EW214" s="50"/>
      <c r="EX214" s="50"/>
      <c r="EY214" s="50"/>
      <c r="EZ214" s="50"/>
      <c r="FA214" s="50"/>
      <c r="FB214" s="50"/>
      <c r="FC214" s="50"/>
      <c r="FD214" s="50"/>
      <c r="FE214" s="50"/>
      <c r="FF214" s="50"/>
      <c r="FG214" s="50"/>
      <c r="FH214" s="50"/>
      <c r="FI214" s="50"/>
      <c r="FJ214" s="50"/>
      <c r="FK214" s="50"/>
      <c r="FL214" s="50"/>
      <c r="FM214" s="50"/>
      <c r="FN214" s="50"/>
      <c r="FO214" s="50"/>
      <c r="FP214" s="50"/>
      <c r="FQ214" s="50"/>
      <c r="FR214" s="50"/>
      <c r="FS214" s="50"/>
      <c r="FT214" s="50"/>
      <c r="FU214" s="50"/>
      <c r="FV214" s="50"/>
      <c r="FW214" s="50"/>
      <c r="FX214" s="50"/>
      <c r="FY214" s="50"/>
      <c r="FZ214" s="50"/>
      <c r="GA214" s="50"/>
      <c r="GB214" s="50"/>
      <c r="GC214" s="50"/>
      <c r="GD214" s="50"/>
      <c r="GE214" s="50"/>
      <c r="GF214" s="50"/>
      <c r="GG214" s="50"/>
      <c r="GH214" s="50"/>
      <c r="GI214" s="50"/>
      <c r="GJ214" s="50"/>
      <c r="GK214" s="50"/>
      <c r="GL214" s="50"/>
      <c r="GM214" s="50"/>
      <c r="GN214" s="50"/>
      <c r="GO214" s="50"/>
      <c r="GP214" s="50"/>
      <c r="GQ214" s="50"/>
      <c r="GR214" s="50"/>
      <c r="GS214" s="50"/>
      <c r="GT214" s="50"/>
      <c r="GU214" s="50"/>
      <c r="GV214" s="50"/>
      <c r="GW214" s="50"/>
      <c r="GX214" s="50"/>
      <c r="GY214" s="50"/>
      <c r="GZ214" s="50"/>
      <c r="HA214" s="50"/>
      <c r="HB214" s="50"/>
      <c r="HC214" s="50"/>
      <c r="HD214" s="50"/>
      <c r="HE214" s="50"/>
      <c r="HF214" s="50"/>
      <c r="HG214" s="50"/>
      <c r="HH214" s="50"/>
      <c r="HI214" s="50"/>
      <c r="HJ214" s="50"/>
      <c r="HK214" s="50"/>
      <c r="HL214" s="50"/>
      <c r="HM214" s="50"/>
      <c r="HN214" s="50"/>
      <c r="HO214" s="50"/>
      <c r="HP214" s="50"/>
      <c r="HQ214" s="50"/>
      <c r="HR214" s="50"/>
      <c r="HS214" s="50"/>
      <c r="HT214" s="50"/>
      <c r="HU214" s="50"/>
      <c r="HV214" s="50"/>
      <c r="HW214" s="50"/>
      <c r="HX214" s="50"/>
      <c r="HY214" s="50"/>
      <c r="HZ214" s="50"/>
      <c r="IA214" s="50"/>
      <c r="IB214" s="50"/>
      <c r="IC214" s="50"/>
      <c r="ID214" s="50"/>
      <c r="IE214" s="50"/>
      <c r="IF214" s="50"/>
      <c r="IG214" s="50"/>
      <c r="IH214" s="50"/>
      <c r="II214" s="50"/>
      <c r="IJ214" s="50"/>
      <c r="IK214" s="50"/>
      <c r="IL214" s="50"/>
      <c r="IM214" s="50"/>
      <c r="IN214" s="50"/>
      <c r="IO214" s="50"/>
      <c r="IP214" s="50"/>
      <c r="IQ214" s="50"/>
      <c r="IR214" s="50"/>
      <c r="IS214" s="50"/>
      <c r="IT214" s="50"/>
      <c r="IU214" s="50"/>
      <c r="IV214" s="50"/>
      <c r="IW214" s="50"/>
      <c r="IX214" s="50"/>
      <c r="IY214" s="50"/>
      <c r="IZ214" s="50"/>
      <c r="JA214" s="50"/>
      <c r="JB214" s="50"/>
      <c r="JC214" s="50"/>
      <c r="JD214" s="50"/>
      <c r="JE214" s="50"/>
      <c r="JF214" s="50"/>
      <c r="JG214" s="50"/>
      <c r="JH214" s="50"/>
      <c r="JI214" s="50"/>
      <c r="JJ214" s="50"/>
      <c r="JK214" s="50"/>
      <c r="JL214" s="50"/>
      <c r="JM214" s="50"/>
      <c r="JN214" s="50"/>
      <c r="JO214" s="50"/>
      <c r="JP214" s="50"/>
      <c r="JQ214" s="50"/>
      <c r="JR214" s="50"/>
      <c r="JS214" s="50"/>
      <c r="JT214" s="50"/>
      <c r="JU214" s="50"/>
      <c r="JV214" s="50"/>
      <c r="JW214" s="50"/>
      <c r="JX214" s="50"/>
      <c r="JY214" s="50"/>
      <c r="JZ214" s="50"/>
      <c r="KA214" s="50"/>
      <c r="KB214" s="50"/>
      <c r="KC214" s="50"/>
      <c r="KD214" s="50"/>
      <c r="KE214" s="50"/>
      <c r="KF214" s="50"/>
      <c r="KG214" s="50"/>
      <c r="KH214" s="50"/>
      <c r="KI214" s="50"/>
      <c r="KJ214" s="50"/>
      <c r="KK214" s="50"/>
      <c r="KL214" s="50"/>
      <c r="KM214" s="50"/>
      <c r="KN214" s="50"/>
      <c r="KO214" s="50"/>
      <c r="KP214" s="50"/>
      <c r="KQ214" s="50"/>
      <c r="KR214" s="50"/>
      <c r="KS214" s="50"/>
      <c r="KT214" s="50"/>
      <c r="KU214" s="50"/>
      <c r="KV214" s="50"/>
      <c r="KW214" s="50"/>
      <c r="KX214" s="50"/>
      <c r="KY214" s="50"/>
      <c r="KZ214" s="50"/>
      <c r="LA214" s="50"/>
      <c r="LB214" s="50"/>
      <c r="LC214" s="50"/>
      <c r="LD214" s="50"/>
      <c r="LE214" s="50"/>
      <c r="LF214" s="50"/>
      <c r="LG214" s="50"/>
      <c r="LH214" s="50"/>
      <c r="LI214" s="50"/>
      <c r="LJ214" s="50"/>
      <c r="LK214" s="50"/>
      <c r="LL214" s="50"/>
      <c r="LM214" s="50"/>
      <c r="LN214" s="50"/>
      <c r="LO214" s="50"/>
      <c r="LP214" s="50"/>
      <c r="LQ214" s="50"/>
      <c r="LR214" s="50"/>
      <c r="LS214" s="50"/>
      <c r="LT214" s="50"/>
      <c r="LU214" s="50"/>
      <c r="LV214" s="50"/>
      <c r="LW214" s="50"/>
      <c r="LX214" s="50"/>
      <c r="LY214" s="50"/>
      <c r="LZ214" s="50"/>
      <c r="MA214" s="50"/>
      <c r="MB214" s="50"/>
      <c r="MC214" s="50"/>
      <c r="MD214" s="50"/>
      <c r="ME214" s="50"/>
      <c r="MF214" s="50"/>
      <c r="MG214" s="50"/>
      <c r="MH214" s="50"/>
      <c r="MI214" s="50"/>
      <c r="MJ214" s="50"/>
      <c r="MK214" s="50"/>
      <c r="ML214" s="50"/>
      <c r="MM214" s="50"/>
      <c r="MN214" s="50"/>
      <c r="MO214" s="50"/>
      <c r="MP214" s="50"/>
      <c r="MQ214" s="50"/>
      <c r="MR214" s="50"/>
      <c r="MS214" s="50"/>
      <c r="MT214" s="50"/>
      <c r="MU214" s="50"/>
      <c r="MV214" s="50"/>
      <c r="MW214" s="50"/>
      <c r="MX214" s="50"/>
      <c r="MY214" s="50"/>
      <c r="MZ214" s="50"/>
      <c r="NA214" s="50"/>
      <c r="NB214" s="50"/>
      <c r="NC214" s="50"/>
      <c r="ND214" s="50"/>
      <c r="NE214" s="50"/>
      <c r="NF214" s="50"/>
      <c r="NG214" s="50"/>
      <c r="NH214" s="50"/>
      <c r="NI214" s="50"/>
      <c r="NJ214" s="50"/>
      <c r="NK214" s="50"/>
      <c r="NL214" s="50"/>
      <c r="NM214" s="50"/>
      <c r="NN214" s="50"/>
      <c r="NO214" s="50"/>
      <c r="NP214" s="50"/>
      <c r="NQ214" s="50"/>
      <c r="NR214" s="50"/>
      <c r="NS214" s="50"/>
      <c r="NT214" s="50"/>
      <c r="NU214" s="50"/>
      <c r="NV214" s="50"/>
      <c r="NW214" s="50"/>
      <c r="NX214" s="50"/>
      <c r="NY214" s="50"/>
      <c r="NZ214" s="50"/>
      <c r="OA214" s="50"/>
      <c r="OB214" s="50"/>
      <c r="OC214" s="50"/>
      <c r="OD214" s="50"/>
      <c r="OE214" s="50"/>
      <c r="OF214" s="50"/>
      <c r="OG214" s="50"/>
      <c r="OH214" s="50"/>
      <c r="OI214" s="50"/>
      <c r="OJ214" s="50"/>
      <c r="OK214" s="50"/>
      <c r="OL214" s="50"/>
      <c r="OM214" s="50"/>
      <c r="ON214" s="50"/>
      <c r="OO214" s="50"/>
      <c r="OP214" s="50"/>
      <c r="OQ214" s="50"/>
      <c r="OR214" s="50"/>
      <c r="OS214" s="50"/>
      <c r="OT214" s="50"/>
      <c r="OU214" s="50"/>
      <c r="OV214" s="50"/>
      <c r="OW214" s="50"/>
      <c r="OX214" s="50"/>
      <c r="OY214" s="50"/>
      <c r="OZ214" s="50"/>
      <c r="PA214" s="50"/>
      <c r="PB214" s="50"/>
      <c r="PC214" s="50"/>
      <c r="PD214" s="50"/>
      <c r="PE214" s="50"/>
      <c r="PF214" s="50"/>
      <c r="PG214" s="50"/>
      <c r="PH214" s="50"/>
      <c r="PI214" s="50"/>
      <c r="PJ214" s="50"/>
      <c r="PK214" s="50"/>
      <c r="PL214" s="50"/>
      <c r="PM214" s="50"/>
      <c r="PN214" s="50"/>
      <c r="PO214" s="50"/>
      <c r="PP214" s="50"/>
      <c r="PQ214" s="50"/>
      <c r="PR214" s="50"/>
      <c r="PS214" s="50"/>
      <c r="PT214" s="50"/>
      <c r="PU214" s="50"/>
      <c r="PV214" s="50"/>
      <c r="PW214" s="50"/>
      <c r="PX214" s="50"/>
      <c r="PY214" s="50"/>
      <c r="PZ214" s="50"/>
      <c r="QA214" s="50"/>
      <c r="QB214" s="50"/>
      <c r="QC214" s="50"/>
      <c r="QD214" s="50"/>
      <c r="QE214" s="50"/>
      <c r="QF214" s="50"/>
      <c r="QG214" s="50"/>
      <c r="QH214" s="50"/>
      <c r="QI214" s="50"/>
      <c r="QJ214" s="50"/>
      <c r="QK214" s="50"/>
      <c r="QL214" s="50"/>
      <c r="QM214" s="50"/>
      <c r="QN214" s="50"/>
      <c r="QO214" s="50"/>
      <c r="QP214" s="50"/>
      <c r="QQ214" s="50"/>
      <c r="QR214" s="50"/>
      <c r="QS214" s="50"/>
      <c r="QT214" s="50"/>
      <c r="QU214" s="50"/>
      <c r="QV214" s="50"/>
      <c r="QW214" s="50"/>
      <c r="QX214" s="50"/>
      <c r="QY214" s="50"/>
      <c r="QZ214" s="50"/>
      <c r="RA214" s="50"/>
      <c r="RB214" s="50"/>
      <c r="RC214" s="50"/>
      <c r="RD214" s="50"/>
      <c r="RE214" s="50"/>
      <c r="RF214" s="50"/>
      <c r="RG214" s="50"/>
      <c r="RH214" s="50"/>
      <c r="RI214" s="50"/>
      <c r="RJ214" s="50"/>
      <c r="RK214" s="50"/>
      <c r="RL214" s="50"/>
      <c r="RM214" s="50"/>
      <c r="RN214" s="50"/>
      <c r="RO214" s="50"/>
      <c r="RP214" s="50"/>
      <c r="RQ214" s="50"/>
      <c r="RR214" s="50"/>
      <c r="RS214" s="50"/>
      <c r="RT214" s="50"/>
      <c r="RU214" s="50"/>
      <c r="RV214" s="50"/>
      <c r="RW214" s="50"/>
      <c r="RX214" s="50"/>
      <c r="RY214" s="50"/>
      <c r="RZ214" s="50"/>
      <c r="SA214" s="50"/>
      <c r="SB214" s="50"/>
      <c r="SC214" s="50"/>
      <c r="SD214" s="50"/>
      <c r="SE214" s="50"/>
      <c r="SF214" s="50"/>
      <c r="SG214" s="50"/>
      <c r="SH214" s="50"/>
      <c r="SI214" s="50"/>
      <c r="SJ214" s="50"/>
      <c r="SK214" s="50"/>
      <c r="SL214" s="50"/>
      <c r="SM214" s="50"/>
      <c r="SN214" s="50"/>
      <c r="SO214" s="50"/>
      <c r="SP214" s="50"/>
      <c r="SQ214" s="50"/>
      <c r="SR214" s="50"/>
      <c r="SS214" s="50"/>
      <c r="ST214" s="50"/>
      <c r="SU214" s="50"/>
      <c r="SV214" s="50"/>
      <c r="SW214" s="50"/>
      <c r="SX214" s="50"/>
      <c r="SY214" s="50"/>
      <c r="SZ214" s="50"/>
      <c r="TA214" s="50"/>
      <c r="TB214" s="50"/>
      <c r="TC214" s="50"/>
      <c r="TD214" s="50"/>
      <c r="TE214" s="50"/>
      <c r="TF214" s="50"/>
      <c r="TG214" s="50"/>
      <c r="TH214" s="50"/>
      <c r="TI214" s="50"/>
      <c r="TJ214" s="50"/>
      <c r="TK214" s="50"/>
      <c r="TL214" s="50"/>
      <c r="TM214" s="50"/>
      <c r="TN214" s="50"/>
      <c r="TO214" s="50"/>
      <c r="TP214" s="50"/>
      <c r="TQ214" s="50"/>
      <c r="TR214" s="50"/>
      <c r="TS214" s="50"/>
      <c r="TT214" s="50"/>
      <c r="TU214" s="50"/>
      <c r="TV214" s="50"/>
      <c r="TW214" s="50"/>
      <c r="TX214" s="50"/>
      <c r="TY214" s="50"/>
      <c r="TZ214" s="50"/>
      <c r="UA214" s="50"/>
      <c r="UB214" s="50"/>
      <c r="UC214" s="50"/>
      <c r="UD214" s="50"/>
      <c r="UE214" s="50"/>
      <c r="UF214" s="50"/>
      <c r="UG214" s="50"/>
      <c r="UH214" s="50"/>
      <c r="UI214" s="50"/>
      <c r="UJ214" s="50"/>
      <c r="UK214" s="50"/>
      <c r="UL214" s="50"/>
      <c r="UM214" s="50"/>
      <c r="UN214" s="50"/>
      <c r="UO214" s="50"/>
      <c r="UP214" s="50"/>
      <c r="UQ214" s="50"/>
      <c r="UR214" s="50"/>
      <c r="US214" s="50"/>
      <c r="UT214" s="50"/>
      <c r="UU214" s="50"/>
      <c r="UV214" s="50"/>
      <c r="UW214" s="50"/>
      <c r="UX214" s="50"/>
      <c r="UY214" s="50"/>
      <c r="UZ214" s="50"/>
      <c r="VA214" s="50"/>
      <c r="VB214" s="50"/>
      <c r="VC214" s="50"/>
      <c r="VD214" s="50"/>
      <c r="VE214" s="50"/>
      <c r="VF214" s="50"/>
      <c r="VG214" s="50"/>
      <c r="VH214" s="50"/>
      <c r="VI214" s="50"/>
      <c r="VJ214" s="50"/>
      <c r="VK214" s="50"/>
      <c r="VL214" s="50"/>
      <c r="VM214" s="50"/>
      <c r="VN214" s="50"/>
      <c r="VO214" s="50"/>
      <c r="VP214" s="50"/>
      <c r="VQ214" s="50"/>
      <c r="VR214" s="50"/>
      <c r="VS214" s="50"/>
      <c r="VT214" s="50"/>
      <c r="VU214" s="50"/>
      <c r="VV214" s="50"/>
      <c r="VW214" s="50"/>
      <c r="VX214" s="50"/>
      <c r="VY214" s="50"/>
      <c r="VZ214" s="50"/>
      <c r="WA214" s="50"/>
      <c r="WB214" s="50"/>
      <c r="WC214" s="50"/>
      <c r="WD214" s="50"/>
      <c r="WE214" s="50"/>
      <c r="WF214" s="50"/>
      <c r="WG214" s="50"/>
      <c r="WH214" s="50"/>
      <c r="WI214" s="50"/>
      <c r="WJ214" s="50"/>
      <c r="WK214" s="50"/>
      <c r="WL214" s="50"/>
      <c r="WM214" s="50"/>
      <c r="WN214" s="50"/>
      <c r="WO214" s="50"/>
      <c r="WP214" s="50"/>
      <c r="WQ214" s="50"/>
      <c r="WR214" s="50"/>
      <c r="WS214" s="50"/>
      <c r="WT214" s="50"/>
      <c r="WU214" s="50"/>
      <c r="WV214" s="50"/>
      <c r="WW214" s="50"/>
      <c r="WX214" s="50"/>
      <c r="WY214" s="50"/>
      <c r="WZ214" s="50"/>
      <c r="XA214" s="50"/>
      <c r="XB214" s="50"/>
      <c r="XC214" s="50"/>
      <c r="XD214" s="50"/>
      <c r="XE214" s="50"/>
      <c r="XF214" s="50"/>
      <c r="XG214" s="50"/>
      <c r="XH214" s="50"/>
      <c r="XI214" s="50"/>
      <c r="XJ214" s="50"/>
      <c r="XK214" s="50"/>
      <c r="XL214" s="50"/>
      <c r="XM214" s="50"/>
      <c r="XN214" s="50"/>
      <c r="XO214" s="50"/>
      <c r="XP214" s="50"/>
      <c r="XQ214" s="50"/>
      <c r="XR214" s="50"/>
      <c r="XS214" s="50"/>
      <c r="XT214" s="50"/>
      <c r="XU214" s="50"/>
      <c r="XV214" s="50"/>
      <c r="XW214" s="50"/>
      <c r="XX214" s="50"/>
      <c r="XY214" s="50"/>
      <c r="XZ214" s="50"/>
      <c r="YA214" s="50"/>
      <c r="YB214" s="50"/>
      <c r="YC214" s="50"/>
      <c r="YD214" s="50"/>
      <c r="YE214" s="50"/>
      <c r="YF214" s="50"/>
      <c r="YG214" s="50"/>
      <c r="YH214" s="50"/>
      <c r="YI214" s="50"/>
      <c r="YJ214" s="50"/>
      <c r="YK214" s="50"/>
      <c r="YL214" s="50"/>
      <c r="YM214" s="50"/>
      <c r="YN214" s="50"/>
      <c r="YO214" s="50"/>
      <c r="YP214" s="50"/>
      <c r="YQ214" s="50"/>
      <c r="YR214" s="50"/>
      <c r="YS214" s="50"/>
      <c r="YT214" s="50"/>
      <c r="YU214" s="50"/>
      <c r="YV214" s="50"/>
      <c r="YW214" s="50"/>
      <c r="YX214" s="50"/>
      <c r="YY214" s="50"/>
      <c r="YZ214" s="50"/>
      <c r="ZA214" s="50"/>
      <c r="ZB214" s="50"/>
      <c r="ZC214" s="50"/>
      <c r="ZD214" s="50"/>
      <c r="ZE214" s="50"/>
      <c r="ZF214" s="50"/>
      <c r="ZG214" s="50"/>
      <c r="ZH214" s="50"/>
      <c r="ZI214" s="50"/>
      <c r="ZJ214" s="50"/>
      <c r="ZK214" s="50"/>
      <c r="ZL214" s="50"/>
      <c r="ZM214" s="50"/>
      <c r="ZN214" s="50"/>
      <c r="ZO214" s="50"/>
      <c r="ZP214" s="50"/>
      <c r="ZQ214" s="50"/>
      <c r="ZR214" s="50"/>
      <c r="ZS214" s="50"/>
      <c r="ZT214" s="50"/>
      <c r="ZU214" s="50"/>
      <c r="ZV214" s="50"/>
      <c r="ZW214" s="50"/>
      <c r="ZX214" s="50"/>
      <c r="ZY214" s="50"/>
      <c r="ZZ214" s="50"/>
      <c r="AAA214" s="50"/>
      <c r="AAB214" s="50"/>
      <c r="AAC214" s="50"/>
      <c r="AAD214" s="50"/>
      <c r="AAE214" s="50"/>
      <c r="AAF214" s="50"/>
      <c r="AAG214" s="50"/>
      <c r="AAH214" s="50"/>
      <c r="AAI214" s="50"/>
      <c r="AAJ214" s="50"/>
      <c r="AAK214" s="50"/>
      <c r="AAL214" s="50"/>
      <c r="AAM214" s="50"/>
      <c r="AAN214" s="50"/>
      <c r="AAO214" s="50"/>
      <c r="AAP214" s="50"/>
      <c r="AAQ214" s="50"/>
      <c r="AAR214" s="50"/>
      <c r="AAS214" s="50"/>
      <c r="AAT214" s="50"/>
      <c r="AAU214" s="50"/>
      <c r="AAV214" s="50"/>
      <c r="AAW214" s="50"/>
      <c r="AAX214" s="50"/>
      <c r="AAY214" s="50"/>
      <c r="AAZ214" s="50"/>
      <c r="ABA214" s="50"/>
      <c r="ABB214" s="50"/>
    </row>
    <row r="215" spans="1:730" s="50" customFormat="1" ht="76.5" customHeight="1" x14ac:dyDescent="0.2">
      <c r="A215" s="39" t="s">
        <v>167</v>
      </c>
      <c r="B215" s="39" t="s">
        <v>168</v>
      </c>
      <c r="C215" s="11"/>
      <c r="D215" s="11"/>
      <c r="E215" s="11"/>
      <c r="F215" s="11"/>
      <c r="G215" s="21"/>
      <c r="H215" s="11"/>
      <c r="I215" s="11"/>
      <c r="J215" s="22"/>
      <c r="K215" s="22"/>
      <c r="L215" s="22"/>
      <c r="M215" s="22"/>
      <c r="N215" s="22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730" s="50" customFormat="1" ht="12.75" customHeight="1" x14ac:dyDescent="0.2">
      <c r="A216" s="16" t="s">
        <v>22</v>
      </c>
      <c r="B216" s="16"/>
      <c r="C216" s="75">
        <f>C215</f>
        <v>0</v>
      </c>
      <c r="D216" s="75">
        <f t="shared" ref="D216:H216" si="63">D215</f>
        <v>0</v>
      </c>
      <c r="E216" s="75">
        <f t="shared" si="63"/>
        <v>0</v>
      </c>
      <c r="F216" s="75">
        <f t="shared" si="63"/>
        <v>0</v>
      </c>
      <c r="G216" s="75">
        <f t="shared" si="63"/>
        <v>0</v>
      </c>
      <c r="H216" s="75">
        <f t="shared" si="63"/>
        <v>0</v>
      </c>
      <c r="I216" s="75"/>
      <c r="J216" s="16"/>
      <c r="K216" s="16"/>
      <c r="L216" s="16"/>
      <c r="M216" s="16"/>
      <c r="N216" s="16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730" x14ac:dyDescent="0.2">
      <c r="A217" s="25" t="s">
        <v>34</v>
      </c>
      <c r="B217" s="25"/>
      <c r="C217" s="51">
        <f>C216</f>
        <v>0</v>
      </c>
      <c r="D217" s="51">
        <f t="shared" ref="D217:H217" si="64">D216</f>
        <v>0</v>
      </c>
      <c r="E217" s="51">
        <f t="shared" si="64"/>
        <v>0</v>
      </c>
      <c r="F217" s="51">
        <f t="shared" si="64"/>
        <v>0</v>
      </c>
      <c r="G217" s="36">
        <f t="shared" si="64"/>
        <v>0</v>
      </c>
      <c r="H217" s="51">
        <f t="shared" si="64"/>
        <v>0</v>
      </c>
      <c r="I217" s="72"/>
      <c r="J217" s="37"/>
      <c r="K217" s="37"/>
      <c r="L217" s="37"/>
      <c r="M217" s="37"/>
      <c r="N217" s="37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/>
      <c r="DL217" s="50"/>
      <c r="DM217" s="50"/>
      <c r="DN217" s="50"/>
      <c r="DO217" s="50"/>
      <c r="DP217" s="50"/>
      <c r="DQ217" s="50"/>
      <c r="DR217" s="50"/>
      <c r="DS217" s="50"/>
      <c r="DT217" s="50"/>
      <c r="DU217" s="50"/>
      <c r="DV217" s="50"/>
      <c r="DW217" s="50"/>
      <c r="DX217" s="50"/>
      <c r="DY217" s="50"/>
      <c r="DZ217" s="50"/>
      <c r="EA217" s="50"/>
      <c r="EB217" s="50"/>
      <c r="EC217" s="50"/>
      <c r="ED217" s="50"/>
      <c r="EE217" s="50"/>
      <c r="EF217" s="50"/>
      <c r="EG217" s="50"/>
      <c r="EH217" s="50"/>
      <c r="EI217" s="50"/>
      <c r="EJ217" s="50"/>
      <c r="EK217" s="50"/>
      <c r="EL217" s="50"/>
      <c r="EM217" s="50"/>
      <c r="EN217" s="50"/>
      <c r="EO217" s="50"/>
      <c r="EP217" s="50"/>
      <c r="EQ217" s="50"/>
      <c r="ER217" s="50"/>
      <c r="ES217" s="50"/>
      <c r="ET217" s="50"/>
      <c r="EU217" s="50"/>
      <c r="EV217" s="50"/>
      <c r="EW217" s="50"/>
      <c r="EX217" s="50"/>
      <c r="EY217" s="50"/>
      <c r="EZ217" s="50"/>
      <c r="FA217" s="50"/>
      <c r="FB217" s="50"/>
      <c r="FC217" s="50"/>
      <c r="FD217" s="50"/>
      <c r="FE217" s="50"/>
      <c r="FF217" s="50"/>
      <c r="FG217" s="50"/>
      <c r="FH217" s="50"/>
      <c r="FI217" s="50"/>
      <c r="FJ217" s="50"/>
      <c r="FK217" s="50"/>
      <c r="FL217" s="50"/>
      <c r="FM217" s="50"/>
      <c r="FN217" s="50"/>
      <c r="FO217" s="50"/>
      <c r="FP217" s="50"/>
      <c r="FQ217" s="50"/>
      <c r="FR217" s="50"/>
      <c r="FS217" s="50"/>
      <c r="FT217" s="50"/>
      <c r="FU217" s="50"/>
      <c r="FV217" s="50"/>
      <c r="FW217" s="50"/>
      <c r="FX217" s="50"/>
      <c r="FY217" s="50"/>
      <c r="FZ217" s="50"/>
      <c r="GA217" s="50"/>
      <c r="GB217" s="50"/>
      <c r="GC217" s="50"/>
      <c r="GD217" s="50"/>
      <c r="GE217" s="50"/>
      <c r="GF217" s="50"/>
      <c r="GG217" s="50"/>
      <c r="GH217" s="50"/>
      <c r="GI217" s="50"/>
      <c r="GJ217" s="50"/>
      <c r="GK217" s="50"/>
      <c r="GL217" s="50"/>
      <c r="GM217" s="50"/>
      <c r="GN217" s="50"/>
      <c r="GO217" s="50"/>
      <c r="GP217" s="50"/>
      <c r="GQ217" s="50"/>
      <c r="GR217" s="50"/>
      <c r="GS217" s="50"/>
      <c r="GT217" s="50"/>
      <c r="GU217" s="50"/>
      <c r="GV217" s="50"/>
      <c r="GW217" s="50"/>
      <c r="GX217" s="50"/>
      <c r="GY217" s="50"/>
      <c r="GZ217" s="50"/>
      <c r="HA217" s="50"/>
      <c r="HB217" s="50"/>
      <c r="HC217" s="50"/>
      <c r="HD217" s="50"/>
      <c r="HE217" s="50"/>
      <c r="HF217" s="50"/>
      <c r="HG217" s="50"/>
      <c r="HH217" s="50"/>
      <c r="HI217" s="50"/>
      <c r="HJ217" s="50"/>
      <c r="HK217" s="50"/>
      <c r="HL217" s="50"/>
      <c r="HM217" s="50"/>
      <c r="HN217" s="50"/>
      <c r="HO217" s="50"/>
      <c r="HP217" s="50"/>
      <c r="HQ217" s="50"/>
      <c r="HR217" s="50"/>
      <c r="HS217" s="50"/>
      <c r="HT217" s="50"/>
      <c r="HU217" s="50"/>
      <c r="HV217" s="50"/>
      <c r="HW217" s="50"/>
      <c r="HX217" s="50"/>
      <c r="HY217" s="50"/>
      <c r="HZ217" s="50"/>
      <c r="IA217" s="50"/>
      <c r="IB217" s="50"/>
      <c r="IC217" s="50"/>
      <c r="ID217" s="50"/>
      <c r="IE217" s="50"/>
      <c r="IF217" s="50"/>
      <c r="IG217" s="50"/>
      <c r="IH217" s="50"/>
      <c r="II217" s="50"/>
      <c r="IJ217" s="50"/>
      <c r="IK217" s="50"/>
      <c r="IL217" s="50"/>
      <c r="IM217" s="50"/>
      <c r="IN217" s="50"/>
      <c r="IO217" s="50"/>
      <c r="IP217" s="50"/>
      <c r="IQ217" s="50"/>
      <c r="IR217" s="50"/>
      <c r="IS217" s="50"/>
      <c r="IT217" s="50"/>
      <c r="IU217" s="50"/>
      <c r="IV217" s="50"/>
      <c r="IW217" s="50"/>
      <c r="IX217" s="50"/>
      <c r="IY217" s="50"/>
      <c r="IZ217" s="50"/>
      <c r="JA217" s="50"/>
      <c r="JB217" s="50"/>
      <c r="JC217" s="50"/>
      <c r="JD217" s="50"/>
      <c r="JE217" s="50"/>
      <c r="JF217" s="50"/>
      <c r="JG217" s="50"/>
      <c r="JH217" s="50"/>
      <c r="JI217" s="50"/>
      <c r="JJ217" s="50"/>
      <c r="JK217" s="50"/>
      <c r="JL217" s="50"/>
      <c r="JM217" s="50"/>
      <c r="JN217" s="50"/>
      <c r="JO217" s="50"/>
      <c r="JP217" s="50"/>
      <c r="JQ217" s="50"/>
      <c r="JR217" s="50"/>
      <c r="JS217" s="50"/>
      <c r="JT217" s="50"/>
      <c r="JU217" s="50"/>
      <c r="JV217" s="50"/>
      <c r="JW217" s="50"/>
      <c r="JX217" s="50"/>
      <c r="JY217" s="50"/>
      <c r="JZ217" s="50"/>
      <c r="KA217" s="50"/>
      <c r="KB217" s="50"/>
      <c r="KC217" s="50"/>
      <c r="KD217" s="50"/>
      <c r="KE217" s="50"/>
      <c r="KF217" s="50"/>
      <c r="KG217" s="50"/>
      <c r="KH217" s="50"/>
      <c r="KI217" s="50"/>
      <c r="KJ217" s="50"/>
      <c r="KK217" s="50"/>
      <c r="KL217" s="50"/>
      <c r="KM217" s="50"/>
      <c r="KN217" s="50"/>
      <c r="KO217" s="50"/>
      <c r="KP217" s="50"/>
      <c r="KQ217" s="50"/>
      <c r="KR217" s="50"/>
      <c r="KS217" s="50"/>
      <c r="KT217" s="50"/>
      <c r="KU217" s="50"/>
      <c r="KV217" s="50"/>
      <c r="KW217" s="50"/>
      <c r="KX217" s="50"/>
      <c r="KY217" s="50"/>
      <c r="KZ217" s="50"/>
      <c r="LA217" s="50"/>
      <c r="LB217" s="50"/>
      <c r="LC217" s="50"/>
      <c r="LD217" s="50"/>
      <c r="LE217" s="50"/>
      <c r="LF217" s="50"/>
      <c r="LG217" s="50"/>
      <c r="LH217" s="50"/>
      <c r="LI217" s="50"/>
      <c r="LJ217" s="50"/>
      <c r="LK217" s="50"/>
      <c r="LL217" s="50"/>
      <c r="LM217" s="50"/>
      <c r="LN217" s="50"/>
      <c r="LO217" s="50"/>
      <c r="LP217" s="50"/>
      <c r="LQ217" s="50"/>
      <c r="LR217" s="50"/>
      <c r="LS217" s="50"/>
      <c r="LT217" s="50"/>
      <c r="LU217" s="50"/>
      <c r="LV217" s="50"/>
      <c r="LW217" s="50"/>
      <c r="LX217" s="50"/>
      <c r="LY217" s="50"/>
      <c r="LZ217" s="50"/>
      <c r="MA217" s="50"/>
      <c r="MB217" s="50"/>
      <c r="MC217" s="50"/>
      <c r="MD217" s="50"/>
      <c r="ME217" s="50"/>
      <c r="MF217" s="50"/>
      <c r="MG217" s="50"/>
      <c r="MH217" s="50"/>
      <c r="MI217" s="50"/>
      <c r="MJ217" s="50"/>
      <c r="MK217" s="50"/>
      <c r="ML217" s="50"/>
      <c r="MM217" s="50"/>
      <c r="MN217" s="50"/>
      <c r="MO217" s="50"/>
      <c r="MP217" s="50"/>
      <c r="MQ217" s="50"/>
      <c r="MR217" s="50"/>
      <c r="MS217" s="50"/>
      <c r="MT217" s="50"/>
      <c r="MU217" s="50"/>
      <c r="MV217" s="50"/>
      <c r="MW217" s="50"/>
      <c r="MX217" s="50"/>
      <c r="MY217" s="50"/>
      <c r="MZ217" s="50"/>
      <c r="NA217" s="50"/>
      <c r="NB217" s="50"/>
      <c r="NC217" s="50"/>
      <c r="ND217" s="50"/>
      <c r="NE217" s="50"/>
      <c r="NF217" s="50"/>
      <c r="NG217" s="50"/>
      <c r="NH217" s="50"/>
      <c r="NI217" s="50"/>
      <c r="NJ217" s="50"/>
      <c r="NK217" s="50"/>
      <c r="NL217" s="50"/>
      <c r="NM217" s="50"/>
      <c r="NN217" s="50"/>
      <c r="NO217" s="50"/>
      <c r="NP217" s="50"/>
      <c r="NQ217" s="50"/>
      <c r="NR217" s="50"/>
      <c r="NS217" s="50"/>
      <c r="NT217" s="50"/>
      <c r="NU217" s="50"/>
      <c r="NV217" s="50"/>
      <c r="NW217" s="50"/>
      <c r="NX217" s="50"/>
      <c r="NY217" s="50"/>
      <c r="NZ217" s="50"/>
      <c r="OA217" s="50"/>
      <c r="OB217" s="50"/>
      <c r="OC217" s="50"/>
      <c r="OD217" s="50"/>
      <c r="OE217" s="50"/>
      <c r="OF217" s="50"/>
      <c r="OG217" s="50"/>
      <c r="OH217" s="50"/>
      <c r="OI217" s="50"/>
      <c r="OJ217" s="50"/>
      <c r="OK217" s="50"/>
      <c r="OL217" s="50"/>
      <c r="OM217" s="50"/>
      <c r="ON217" s="50"/>
      <c r="OO217" s="50"/>
      <c r="OP217" s="50"/>
      <c r="OQ217" s="50"/>
      <c r="OR217" s="50"/>
      <c r="OS217" s="50"/>
      <c r="OT217" s="50"/>
      <c r="OU217" s="50"/>
      <c r="OV217" s="50"/>
      <c r="OW217" s="50"/>
      <c r="OX217" s="50"/>
      <c r="OY217" s="50"/>
      <c r="OZ217" s="50"/>
      <c r="PA217" s="50"/>
      <c r="PB217" s="50"/>
      <c r="PC217" s="50"/>
      <c r="PD217" s="50"/>
      <c r="PE217" s="50"/>
      <c r="PF217" s="50"/>
      <c r="PG217" s="50"/>
      <c r="PH217" s="50"/>
      <c r="PI217" s="50"/>
      <c r="PJ217" s="50"/>
      <c r="PK217" s="50"/>
      <c r="PL217" s="50"/>
      <c r="PM217" s="50"/>
      <c r="PN217" s="50"/>
      <c r="PO217" s="50"/>
      <c r="PP217" s="50"/>
      <c r="PQ217" s="50"/>
      <c r="PR217" s="50"/>
      <c r="PS217" s="50"/>
      <c r="PT217" s="50"/>
      <c r="PU217" s="50"/>
      <c r="PV217" s="50"/>
      <c r="PW217" s="50"/>
      <c r="PX217" s="50"/>
      <c r="PY217" s="50"/>
      <c r="PZ217" s="50"/>
      <c r="QA217" s="50"/>
      <c r="QB217" s="50"/>
      <c r="QC217" s="50"/>
      <c r="QD217" s="50"/>
      <c r="QE217" s="50"/>
      <c r="QF217" s="50"/>
      <c r="QG217" s="50"/>
      <c r="QH217" s="50"/>
      <c r="QI217" s="50"/>
      <c r="QJ217" s="50"/>
      <c r="QK217" s="50"/>
      <c r="QL217" s="50"/>
      <c r="QM217" s="50"/>
      <c r="QN217" s="50"/>
      <c r="QO217" s="50"/>
      <c r="QP217" s="50"/>
      <c r="QQ217" s="50"/>
      <c r="QR217" s="50"/>
      <c r="QS217" s="50"/>
      <c r="QT217" s="50"/>
      <c r="QU217" s="50"/>
      <c r="QV217" s="50"/>
      <c r="QW217" s="50"/>
      <c r="QX217" s="50"/>
      <c r="QY217" s="50"/>
      <c r="QZ217" s="50"/>
      <c r="RA217" s="50"/>
      <c r="RB217" s="50"/>
      <c r="RC217" s="50"/>
      <c r="RD217" s="50"/>
      <c r="RE217" s="50"/>
      <c r="RF217" s="50"/>
      <c r="RG217" s="50"/>
      <c r="RH217" s="50"/>
      <c r="RI217" s="50"/>
      <c r="RJ217" s="50"/>
      <c r="RK217" s="50"/>
      <c r="RL217" s="50"/>
      <c r="RM217" s="50"/>
      <c r="RN217" s="50"/>
      <c r="RO217" s="50"/>
      <c r="RP217" s="50"/>
      <c r="RQ217" s="50"/>
      <c r="RR217" s="50"/>
      <c r="RS217" s="50"/>
      <c r="RT217" s="50"/>
      <c r="RU217" s="50"/>
      <c r="RV217" s="50"/>
      <c r="RW217" s="50"/>
      <c r="RX217" s="50"/>
      <c r="RY217" s="50"/>
      <c r="RZ217" s="50"/>
      <c r="SA217" s="50"/>
      <c r="SB217" s="50"/>
      <c r="SC217" s="50"/>
      <c r="SD217" s="50"/>
      <c r="SE217" s="50"/>
      <c r="SF217" s="50"/>
      <c r="SG217" s="50"/>
      <c r="SH217" s="50"/>
      <c r="SI217" s="50"/>
      <c r="SJ217" s="50"/>
      <c r="SK217" s="50"/>
      <c r="SL217" s="50"/>
      <c r="SM217" s="50"/>
      <c r="SN217" s="50"/>
      <c r="SO217" s="50"/>
      <c r="SP217" s="50"/>
      <c r="SQ217" s="50"/>
      <c r="SR217" s="50"/>
      <c r="SS217" s="50"/>
      <c r="ST217" s="50"/>
      <c r="SU217" s="50"/>
      <c r="SV217" s="50"/>
      <c r="SW217" s="50"/>
      <c r="SX217" s="50"/>
      <c r="SY217" s="50"/>
      <c r="SZ217" s="50"/>
      <c r="TA217" s="50"/>
      <c r="TB217" s="50"/>
      <c r="TC217" s="50"/>
      <c r="TD217" s="50"/>
      <c r="TE217" s="50"/>
      <c r="TF217" s="50"/>
      <c r="TG217" s="50"/>
      <c r="TH217" s="50"/>
      <c r="TI217" s="50"/>
      <c r="TJ217" s="50"/>
      <c r="TK217" s="50"/>
      <c r="TL217" s="50"/>
      <c r="TM217" s="50"/>
      <c r="TN217" s="50"/>
      <c r="TO217" s="50"/>
      <c r="TP217" s="50"/>
      <c r="TQ217" s="50"/>
      <c r="TR217" s="50"/>
      <c r="TS217" s="50"/>
      <c r="TT217" s="50"/>
      <c r="TU217" s="50"/>
      <c r="TV217" s="50"/>
      <c r="TW217" s="50"/>
      <c r="TX217" s="50"/>
      <c r="TY217" s="50"/>
      <c r="TZ217" s="50"/>
      <c r="UA217" s="50"/>
      <c r="UB217" s="50"/>
      <c r="UC217" s="50"/>
      <c r="UD217" s="50"/>
      <c r="UE217" s="50"/>
      <c r="UF217" s="50"/>
      <c r="UG217" s="50"/>
      <c r="UH217" s="50"/>
      <c r="UI217" s="50"/>
      <c r="UJ217" s="50"/>
      <c r="UK217" s="50"/>
      <c r="UL217" s="50"/>
      <c r="UM217" s="50"/>
      <c r="UN217" s="50"/>
      <c r="UO217" s="50"/>
      <c r="UP217" s="50"/>
      <c r="UQ217" s="50"/>
      <c r="UR217" s="50"/>
      <c r="US217" s="50"/>
      <c r="UT217" s="50"/>
      <c r="UU217" s="50"/>
      <c r="UV217" s="50"/>
      <c r="UW217" s="50"/>
      <c r="UX217" s="50"/>
      <c r="UY217" s="50"/>
      <c r="UZ217" s="50"/>
      <c r="VA217" s="50"/>
      <c r="VB217" s="50"/>
      <c r="VC217" s="50"/>
      <c r="VD217" s="50"/>
      <c r="VE217" s="50"/>
      <c r="VF217" s="50"/>
      <c r="VG217" s="50"/>
      <c r="VH217" s="50"/>
      <c r="VI217" s="50"/>
      <c r="VJ217" s="50"/>
      <c r="VK217" s="50"/>
      <c r="VL217" s="50"/>
      <c r="VM217" s="50"/>
      <c r="VN217" s="50"/>
      <c r="VO217" s="50"/>
      <c r="VP217" s="50"/>
      <c r="VQ217" s="50"/>
      <c r="VR217" s="50"/>
      <c r="VS217" s="50"/>
      <c r="VT217" s="50"/>
      <c r="VU217" s="50"/>
      <c r="VV217" s="50"/>
      <c r="VW217" s="50"/>
      <c r="VX217" s="50"/>
      <c r="VY217" s="50"/>
      <c r="VZ217" s="50"/>
      <c r="WA217" s="50"/>
      <c r="WB217" s="50"/>
      <c r="WC217" s="50"/>
      <c r="WD217" s="50"/>
      <c r="WE217" s="50"/>
      <c r="WF217" s="50"/>
      <c r="WG217" s="50"/>
      <c r="WH217" s="50"/>
      <c r="WI217" s="50"/>
      <c r="WJ217" s="50"/>
      <c r="WK217" s="50"/>
      <c r="WL217" s="50"/>
      <c r="WM217" s="50"/>
      <c r="WN217" s="50"/>
      <c r="WO217" s="50"/>
      <c r="WP217" s="50"/>
      <c r="WQ217" s="50"/>
      <c r="WR217" s="50"/>
      <c r="WS217" s="50"/>
      <c r="WT217" s="50"/>
      <c r="WU217" s="50"/>
      <c r="WV217" s="50"/>
      <c r="WW217" s="50"/>
      <c r="WX217" s="50"/>
      <c r="WY217" s="50"/>
      <c r="WZ217" s="50"/>
      <c r="XA217" s="50"/>
      <c r="XB217" s="50"/>
      <c r="XC217" s="50"/>
      <c r="XD217" s="50"/>
      <c r="XE217" s="50"/>
      <c r="XF217" s="50"/>
      <c r="XG217" s="50"/>
      <c r="XH217" s="50"/>
      <c r="XI217" s="50"/>
      <c r="XJ217" s="50"/>
      <c r="XK217" s="50"/>
      <c r="XL217" s="50"/>
      <c r="XM217" s="50"/>
      <c r="XN217" s="50"/>
      <c r="XO217" s="50"/>
      <c r="XP217" s="50"/>
      <c r="XQ217" s="50"/>
      <c r="XR217" s="50"/>
      <c r="XS217" s="50"/>
      <c r="XT217" s="50"/>
      <c r="XU217" s="50"/>
      <c r="XV217" s="50"/>
      <c r="XW217" s="50"/>
      <c r="XX217" s="50"/>
      <c r="XY217" s="50"/>
      <c r="XZ217" s="50"/>
      <c r="YA217" s="50"/>
      <c r="YB217" s="50"/>
      <c r="YC217" s="50"/>
      <c r="YD217" s="50"/>
      <c r="YE217" s="50"/>
      <c r="YF217" s="50"/>
      <c r="YG217" s="50"/>
      <c r="YH217" s="50"/>
      <c r="YI217" s="50"/>
      <c r="YJ217" s="50"/>
      <c r="YK217" s="50"/>
      <c r="YL217" s="50"/>
      <c r="YM217" s="50"/>
      <c r="YN217" s="50"/>
      <c r="YO217" s="50"/>
      <c r="YP217" s="50"/>
      <c r="YQ217" s="50"/>
      <c r="YR217" s="50"/>
      <c r="YS217" s="50"/>
      <c r="YT217" s="50"/>
      <c r="YU217" s="50"/>
      <c r="YV217" s="50"/>
      <c r="YW217" s="50"/>
      <c r="YX217" s="50"/>
      <c r="YY217" s="50"/>
      <c r="YZ217" s="50"/>
      <c r="ZA217" s="50"/>
      <c r="ZB217" s="50"/>
      <c r="ZC217" s="50"/>
      <c r="ZD217" s="50"/>
      <c r="ZE217" s="50"/>
      <c r="ZF217" s="50"/>
      <c r="ZG217" s="50"/>
      <c r="ZH217" s="50"/>
      <c r="ZI217" s="50"/>
      <c r="ZJ217" s="50"/>
      <c r="ZK217" s="50"/>
      <c r="ZL217" s="50"/>
      <c r="ZM217" s="50"/>
      <c r="ZN217" s="50"/>
      <c r="ZO217" s="50"/>
      <c r="ZP217" s="50"/>
      <c r="ZQ217" s="50"/>
      <c r="ZR217" s="50"/>
      <c r="ZS217" s="50"/>
      <c r="ZT217" s="50"/>
      <c r="ZU217" s="50"/>
      <c r="ZV217" s="50"/>
      <c r="ZW217" s="50"/>
      <c r="ZX217" s="50"/>
      <c r="ZY217" s="50"/>
      <c r="ZZ217" s="50"/>
      <c r="AAA217" s="50"/>
      <c r="AAB217" s="50"/>
      <c r="AAC217" s="50"/>
      <c r="AAD217" s="50"/>
      <c r="AAE217" s="50"/>
      <c r="AAF217" s="50"/>
      <c r="AAG217" s="50"/>
      <c r="AAH217" s="50"/>
      <c r="AAI217" s="50"/>
      <c r="AAJ217" s="50"/>
      <c r="AAK217" s="50"/>
      <c r="AAL217" s="50"/>
      <c r="AAM217" s="50"/>
      <c r="AAN217" s="50"/>
      <c r="AAO217" s="50"/>
      <c r="AAP217" s="50"/>
      <c r="AAQ217" s="50"/>
      <c r="AAR217" s="50"/>
      <c r="AAS217" s="50"/>
      <c r="AAT217" s="50"/>
      <c r="AAU217" s="50"/>
      <c r="AAV217" s="50"/>
      <c r="AAW217" s="50"/>
      <c r="AAX217" s="50"/>
      <c r="AAY217" s="50"/>
      <c r="AAZ217" s="50"/>
      <c r="ABA217" s="50"/>
      <c r="ABB217" s="50"/>
    </row>
    <row r="218" spans="1:730" x14ac:dyDescent="0.2">
      <c r="A218" s="7"/>
      <c r="B218" s="7"/>
      <c r="C218" s="7"/>
      <c r="D218" s="7"/>
      <c r="E218" s="7"/>
      <c r="F218" s="7"/>
      <c r="G218" s="32"/>
      <c r="H218" s="7"/>
      <c r="I218" s="7"/>
      <c r="J218" s="7"/>
      <c r="K218" s="7"/>
      <c r="L218" s="7"/>
      <c r="M218" s="7"/>
      <c r="N218" s="7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50"/>
      <c r="DP218" s="50"/>
      <c r="DQ218" s="50"/>
      <c r="DR218" s="50"/>
      <c r="DS218" s="50"/>
      <c r="DT218" s="50"/>
      <c r="DU218" s="50"/>
      <c r="DV218" s="50"/>
      <c r="DW218" s="50"/>
      <c r="DX218" s="50"/>
      <c r="DY218" s="50"/>
      <c r="DZ218" s="50"/>
      <c r="EA218" s="50"/>
      <c r="EB218" s="50"/>
      <c r="EC218" s="50"/>
      <c r="ED218" s="50"/>
      <c r="EE218" s="50"/>
      <c r="EF218" s="50"/>
      <c r="EG218" s="50"/>
      <c r="EH218" s="50"/>
      <c r="EI218" s="50"/>
      <c r="EJ218" s="50"/>
      <c r="EK218" s="50"/>
      <c r="EL218" s="50"/>
      <c r="EM218" s="50"/>
      <c r="EN218" s="50"/>
      <c r="EO218" s="50"/>
      <c r="EP218" s="50"/>
      <c r="EQ218" s="50"/>
      <c r="ER218" s="50"/>
      <c r="ES218" s="50"/>
      <c r="ET218" s="50"/>
      <c r="EU218" s="50"/>
      <c r="EV218" s="50"/>
      <c r="EW218" s="50"/>
      <c r="EX218" s="50"/>
      <c r="EY218" s="50"/>
      <c r="EZ218" s="50"/>
      <c r="FA218" s="50"/>
      <c r="FB218" s="50"/>
      <c r="FC218" s="50"/>
      <c r="FD218" s="50"/>
      <c r="FE218" s="50"/>
      <c r="FF218" s="50"/>
      <c r="FG218" s="50"/>
      <c r="FH218" s="50"/>
      <c r="FI218" s="50"/>
      <c r="FJ218" s="50"/>
      <c r="FK218" s="50"/>
      <c r="FL218" s="50"/>
      <c r="FM218" s="50"/>
      <c r="FN218" s="50"/>
      <c r="FO218" s="50"/>
      <c r="FP218" s="50"/>
      <c r="FQ218" s="50"/>
      <c r="FR218" s="50"/>
      <c r="FS218" s="50"/>
      <c r="FT218" s="50"/>
      <c r="FU218" s="50"/>
      <c r="FV218" s="50"/>
      <c r="FW218" s="50"/>
      <c r="FX218" s="50"/>
      <c r="FY218" s="50"/>
      <c r="FZ218" s="50"/>
      <c r="GA218" s="50"/>
      <c r="GB218" s="50"/>
      <c r="GC218" s="50"/>
      <c r="GD218" s="50"/>
      <c r="GE218" s="50"/>
      <c r="GF218" s="50"/>
      <c r="GG218" s="50"/>
      <c r="GH218" s="50"/>
      <c r="GI218" s="50"/>
      <c r="GJ218" s="50"/>
      <c r="GK218" s="50"/>
      <c r="GL218" s="50"/>
      <c r="GM218" s="50"/>
      <c r="GN218" s="50"/>
      <c r="GO218" s="50"/>
      <c r="GP218" s="50"/>
      <c r="GQ218" s="50"/>
      <c r="GR218" s="50"/>
      <c r="GS218" s="50"/>
      <c r="GT218" s="50"/>
      <c r="GU218" s="50"/>
      <c r="GV218" s="50"/>
      <c r="GW218" s="50"/>
      <c r="GX218" s="50"/>
      <c r="GY218" s="50"/>
      <c r="GZ218" s="50"/>
      <c r="HA218" s="50"/>
      <c r="HB218" s="50"/>
      <c r="HC218" s="50"/>
      <c r="HD218" s="50"/>
      <c r="HE218" s="50"/>
      <c r="HF218" s="50"/>
      <c r="HG218" s="50"/>
      <c r="HH218" s="50"/>
      <c r="HI218" s="50"/>
      <c r="HJ218" s="50"/>
      <c r="HK218" s="50"/>
      <c r="HL218" s="50"/>
      <c r="HM218" s="50"/>
      <c r="HN218" s="50"/>
      <c r="HO218" s="50"/>
      <c r="HP218" s="50"/>
      <c r="HQ218" s="50"/>
      <c r="HR218" s="50"/>
      <c r="HS218" s="50"/>
      <c r="HT218" s="50"/>
      <c r="HU218" s="50"/>
      <c r="HV218" s="50"/>
      <c r="HW218" s="50"/>
      <c r="HX218" s="50"/>
      <c r="HY218" s="50"/>
      <c r="HZ218" s="50"/>
      <c r="IA218" s="50"/>
      <c r="IB218" s="50"/>
      <c r="IC218" s="50"/>
      <c r="ID218" s="50"/>
      <c r="IE218" s="50"/>
      <c r="IF218" s="50"/>
      <c r="IG218" s="50"/>
      <c r="IH218" s="50"/>
      <c r="II218" s="50"/>
      <c r="IJ218" s="50"/>
      <c r="IK218" s="50"/>
      <c r="IL218" s="50"/>
      <c r="IM218" s="50"/>
      <c r="IN218" s="50"/>
      <c r="IO218" s="50"/>
      <c r="IP218" s="50"/>
      <c r="IQ218" s="50"/>
      <c r="IR218" s="50"/>
      <c r="IS218" s="50"/>
      <c r="IT218" s="50"/>
      <c r="IU218" s="50"/>
      <c r="IV218" s="50"/>
      <c r="IW218" s="50"/>
      <c r="IX218" s="50"/>
      <c r="IY218" s="50"/>
      <c r="IZ218" s="50"/>
      <c r="JA218" s="50"/>
      <c r="JB218" s="50"/>
      <c r="JC218" s="50"/>
      <c r="JD218" s="50"/>
      <c r="JE218" s="50"/>
      <c r="JF218" s="50"/>
      <c r="JG218" s="50"/>
      <c r="JH218" s="50"/>
      <c r="JI218" s="50"/>
      <c r="JJ218" s="50"/>
      <c r="JK218" s="50"/>
      <c r="JL218" s="50"/>
      <c r="JM218" s="50"/>
      <c r="JN218" s="50"/>
      <c r="JO218" s="50"/>
      <c r="JP218" s="50"/>
      <c r="JQ218" s="50"/>
      <c r="JR218" s="50"/>
      <c r="JS218" s="50"/>
      <c r="JT218" s="50"/>
      <c r="JU218" s="50"/>
      <c r="JV218" s="50"/>
      <c r="JW218" s="50"/>
      <c r="JX218" s="50"/>
      <c r="JY218" s="50"/>
      <c r="JZ218" s="50"/>
      <c r="KA218" s="50"/>
      <c r="KB218" s="50"/>
      <c r="KC218" s="50"/>
      <c r="KD218" s="50"/>
      <c r="KE218" s="50"/>
      <c r="KF218" s="50"/>
      <c r="KG218" s="50"/>
      <c r="KH218" s="50"/>
      <c r="KI218" s="50"/>
      <c r="KJ218" s="50"/>
      <c r="KK218" s="50"/>
      <c r="KL218" s="50"/>
      <c r="KM218" s="50"/>
      <c r="KN218" s="50"/>
      <c r="KO218" s="50"/>
      <c r="KP218" s="50"/>
      <c r="KQ218" s="50"/>
      <c r="KR218" s="50"/>
      <c r="KS218" s="50"/>
      <c r="KT218" s="50"/>
      <c r="KU218" s="50"/>
      <c r="KV218" s="50"/>
      <c r="KW218" s="50"/>
      <c r="KX218" s="50"/>
      <c r="KY218" s="50"/>
      <c r="KZ218" s="50"/>
      <c r="LA218" s="50"/>
      <c r="LB218" s="50"/>
      <c r="LC218" s="50"/>
      <c r="LD218" s="50"/>
      <c r="LE218" s="50"/>
      <c r="LF218" s="50"/>
      <c r="LG218" s="50"/>
      <c r="LH218" s="50"/>
      <c r="LI218" s="50"/>
      <c r="LJ218" s="50"/>
      <c r="LK218" s="50"/>
      <c r="LL218" s="50"/>
      <c r="LM218" s="50"/>
      <c r="LN218" s="50"/>
      <c r="LO218" s="50"/>
      <c r="LP218" s="50"/>
      <c r="LQ218" s="50"/>
      <c r="LR218" s="50"/>
      <c r="LS218" s="50"/>
      <c r="LT218" s="50"/>
      <c r="LU218" s="50"/>
      <c r="LV218" s="50"/>
      <c r="LW218" s="50"/>
      <c r="LX218" s="50"/>
      <c r="LY218" s="50"/>
      <c r="LZ218" s="50"/>
      <c r="MA218" s="50"/>
      <c r="MB218" s="50"/>
      <c r="MC218" s="50"/>
      <c r="MD218" s="50"/>
      <c r="ME218" s="50"/>
      <c r="MF218" s="50"/>
      <c r="MG218" s="50"/>
      <c r="MH218" s="50"/>
      <c r="MI218" s="50"/>
      <c r="MJ218" s="50"/>
      <c r="MK218" s="50"/>
      <c r="ML218" s="50"/>
      <c r="MM218" s="50"/>
      <c r="MN218" s="50"/>
      <c r="MO218" s="50"/>
      <c r="MP218" s="50"/>
      <c r="MQ218" s="50"/>
      <c r="MR218" s="50"/>
      <c r="MS218" s="50"/>
      <c r="MT218" s="50"/>
      <c r="MU218" s="50"/>
      <c r="MV218" s="50"/>
      <c r="MW218" s="50"/>
      <c r="MX218" s="50"/>
      <c r="MY218" s="50"/>
      <c r="MZ218" s="50"/>
      <c r="NA218" s="50"/>
      <c r="NB218" s="50"/>
      <c r="NC218" s="50"/>
      <c r="ND218" s="50"/>
      <c r="NE218" s="50"/>
      <c r="NF218" s="50"/>
      <c r="NG218" s="50"/>
      <c r="NH218" s="50"/>
      <c r="NI218" s="50"/>
      <c r="NJ218" s="50"/>
      <c r="NK218" s="50"/>
      <c r="NL218" s="50"/>
      <c r="NM218" s="50"/>
      <c r="NN218" s="50"/>
      <c r="NO218" s="50"/>
      <c r="NP218" s="50"/>
      <c r="NQ218" s="50"/>
      <c r="NR218" s="50"/>
      <c r="NS218" s="50"/>
      <c r="NT218" s="50"/>
      <c r="NU218" s="50"/>
      <c r="NV218" s="50"/>
      <c r="NW218" s="50"/>
      <c r="NX218" s="50"/>
      <c r="NY218" s="50"/>
      <c r="NZ218" s="50"/>
      <c r="OA218" s="50"/>
      <c r="OB218" s="50"/>
      <c r="OC218" s="50"/>
      <c r="OD218" s="50"/>
      <c r="OE218" s="50"/>
      <c r="OF218" s="50"/>
      <c r="OG218" s="50"/>
      <c r="OH218" s="50"/>
      <c r="OI218" s="50"/>
      <c r="OJ218" s="50"/>
      <c r="OK218" s="50"/>
      <c r="OL218" s="50"/>
      <c r="OM218" s="50"/>
      <c r="ON218" s="50"/>
      <c r="OO218" s="50"/>
      <c r="OP218" s="50"/>
      <c r="OQ218" s="50"/>
      <c r="OR218" s="50"/>
      <c r="OS218" s="50"/>
      <c r="OT218" s="50"/>
      <c r="OU218" s="50"/>
      <c r="OV218" s="50"/>
      <c r="OW218" s="50"/>
      <c r="OX218" s="50"/>
      <c r="OY218" s="50"/>
      <c r="OZ218" s="50"/>
      <c r="PA218" s="50"/>
      <c r="PB218" s="50"/>
      <c r="PC218" s="50"/>
      <c r="PD218" s="50"/>
      <c r="PE218" s="50"/>
      <c r="PF218" s="50"/>
      <c r="PG218" s="50"/>
      <c r="PH218" s="50"/>
      <c r="PI218" s="50"/>
      <c r="PJ218" s="50"/>
      <c r="PK218" s="50"/>
      <c r="PL218" s="50"/>
      <c r="PM218" s="50"/>
      <c r="PN218" s="50"/>
      <c r="PO218" s="50"/>
      <c r="PP218" s="50"/>
      <c r="PQ218" s="50"/>
      <c r="PR218" s="50"/>
      <c r="PS218" s="50"/>
      <c r="PT218" s="50"/>
      <c r="PU218" s="50"/>
      <c r="PV218" s="50"/>
      <c r="PW218" s="50"/>
      <c r="PX218" s="50"/>
      <c r="PY218" s="50"/>
      <c r="PZ218" s="50"/>
      <c r="QA218" s="50"/>
      <c r="QB218" s="50"/>
      <c r="QC218" s="50"/>
      <c r="QD218" s="50"/>
      <c r="QE218" s="50"/>
      <c r="QF218" s="50"/>
      <c r="QG218" s="50"/>
      <c r="QH218" s="50"/>
      <c r="QI218" s="50"/>
      <c r="QJ218" s="50"/>
      <c r="QK218" s="50"/>
      <c r="QL218" s="50"/>
      <c r="QM218" s="50"/>
      <c r="QN218" s="50"/>
      <c r="QO218" s="50"/>
      <c r="QP218" s="50"/>
      <c r="QQ218" s="50"/>
      <c r="QR218" s="50"/>
      <c r="QS218" s="50"/>
      <c r="QT218" s="50"/>
      <c r="QU218" s="50"/>
      <c r="QV218" s="50"/>
      <c r="QW218" s="50"/>
      <c r="QX218" s="50"/>
      <c r="QY218" s="50"/>
      <c r="QZ218" s="50"/>
      <c r="RA218" s="50"/>
      <c r="RB218" s="50"/>
      <c r="RC218" s="50"/>
      <c r="RD218" s="50"/>
      <c r="RE218" s="50"/>
      <c r="RF218" s="50"/>
      <c r="RG218" s="50"/>
      <c r="RH218" s="50"/>
      <c r="RI218" s="50"/>
      <c r="RJ218" s="50"/>
      <c r="RK218" s="50"/>
      <c r="RL218" s="50"/>
      <c r="RM218" s="50"/>
      <c r="RN218" s="50"/>
      <c r="RO218" s="50"/>
      <c r="RP218" s="50"/>
      <c r="RQ218" s="50"/>
      <c r="RR218" s="50"/>
      <c r="RS218" s="50"/>
      <c r="RT218" s="50"/>
      <c r="RU218" s="50"/>
      <c r="RV218" s="50"/>
      <c r="RW218" s="50"/>
      <c r="RX218" s="50"/>
      <c r="RY218" s="50"/>
      <c r="RZ218" s="50"/>
      <c r="SA218" s="50"/>
      <c r="SB218" s="50"/>
      <c r="SC218" s="50"/>
      <c r="SD218" s="50"/>
      <c r="SE218" s="50"/>
      <c r="SF218" s="50"/>
      <c r="SG218" s="50"/>
      <c r="SH218" s="50"/>
      <c r="SI218" s="50"/>
      <c r="SJ218" s="50"/>
      <c r="SK218" s="50"/>
      <c r="SL218" s="50"/>
      <c r="SM218" s="50"/>
      <c r="SN218" s="50"/>
      <c r="SO218" s="50"/>
      <c r="SP218" s="50"/>
      <c r="SQ218" s="50"/>
      <c r="SR218" s="50"/>
      <c r="SS218" s="50"/>
      <c r="ST218" s="50"/>
      <c r="SU218" s="50"/>
      <c r="SV218" s="50"/>
      <c r="SW218" s="50"/>
      <c r="SX218" s="50"/>
      <c r="SY218" s="50"/>
      <c r="SZ218" s="50"/>
      <c r="TA218" s="50"/>
      <c r="TB218" s="50"/>
      <c r="TC218" s="50"/>
      <c r="TD218" s="50"/>
      <c r="TE218" s="50"/>
      <c r="TF218" s="50"/>
      <c r="TG218" s="50"/>
      <c r="TH218" s="50"/>
      <c r="TI218" s="50"/>
      <c r="TJ218" s="50"/>
      <c r="TK218" s="50"/>
      <c r="TL218" s="50"/>
      <c r="TM218" s="50"/>
      <c r="TN218" s="50"/>
      <c r="TO218" s="50"/>
      <c r="TP218" s="50"/>
      <c r="TQ218" s="50"/>
      <c r="TR218" s="50"/>
      <c r="TS218" s="50"/>
      <c r="TT218" s="50"/>
      <c r="TU218" s="50"/>
      <c r="TV218" s="50"/>
      <c r="TW218" s="50"/>
      <c r="TX218" s="50"/>
      <c r="TY218" s="50"/>
      <c r="TZ218" s="50"/>
      <c r="UA218" s="50"/>
      <c r="UB218" s="50"/>
      <c r="UC218" s="50"/>
      <c r="UD218" s="50"/>
      <c r="UE218" s="50"/>
      <c r="UF218" s="50"/>
      <c r="UG218" s="50"/>
      <c r="UH218" s="50"/>
      <c r="UI218" s="50"/>
      <c r="UJ218" s="50"/>
      <c r="UK218" s="50"/>
      <c r="UL218" s="50"/>
      <c r="UM218" s="50"/>
      <c r="UN218" s="50"/>
      <c r="UO218" s="50"/>
      <c r="UP218" s="50"/>
      <c r="UQ218" s="50"/>
      <c r="UR218" s="50"/>
      <c r="US218" s="50"/>
      <c r="UT218" s="50"/>
      <c r="UU218" s="50"/>
      <c r="UV218" s="50"/>
      <c r="UW218" s="50"/>
      <c r="UX218" s="50"/>
      <c r="UY218" s="50"/>
      <c r="UZ218" s="50"/>
      <c r="VA218" s="50"/>
      <c r="VB218" s="50"/>
      <c r="VC218" s="50"/>
      <c r="VD218" s="50"/>
      <c r="VE218" s="50"/>
      <c r="VF218" s="50"/>
      <c r="VG218" s="50"/>
      <c r="VH218" s="50"/>
      <c r="VI218" s="50"/>
      <c r="VJ218" s="50"/>
      <c r="VK218" s="50"/>
      <c r="VL218" s="50"/>
      <c r="VM218" s="50"/>
      <c r="VN218" s="50"/>
      <c r="VO218" s="50"/>
      <c r="VP218" s="50"/>
      <c r="VQ218" s="50"/>
      <c r="VR218" s="50"/>
      <c r="VS218" s="50"/>
      <c r="VT218" s="50"/>
      <c r="VU218" s="50"/>
      <c r="VV218" s="50"/>
      <c r="VW218" s="50"/>
      <c r="VX218" s="50"/>
      <c r="VY218" s="50"/>
      <c r="VZ218" s="50"/>
      <c r="WA218" s="50"/>
      <c r="WB218" s="50"/>
      <c r="WC218" s="50"/>
      <c r="WD218" s="50"/>
      <c r="WE218" s="50"/>
      <c r="WF218" s="50"/>
      <c r="WG218" s="50"/>
      <c r="WH218" s="50"/>
      <c r="WI218" s="50"/>
      <c r="WJ218" s="50"/>
      <c r="WK218" s="50"/>
      <c r="WL218" s="50"/>
      <c r="WM218" s="50"/>
      <c r="WN218" s="50"/>
      <c r="WO218" s="50"/>
      <c r="WP218" s="50"/>
      <c r="WQ218" s="50"/>
      <c r="WR218" s="50"/>
      <c r="WS218" s="50"/>
      <c r="WT218" s="50"/>
      <c r="WU218" s="50"/>
      <c r="WV218" s="50"/>
      <c r="WW218" s="50"/>
      <c r="WX218" s="50"/>
      <c r="WY218" s="50"/>
      <c r="WZ218" s="50"/>
      <c r="XA218" s="50"/>
      <c r="XB218" s="50"/>
      <c r="XC218" s="50"/>
      <c r="XD218" s="50"/>
      <c r="XE218" s="50"/>
      <c r="XF218" s="50"/>
      <c r="XG218" s="50"/>
      <c r="XH218" s="50"/>
      <c r="XI218" s="50"/>
      <c r="XJ218" s="50"/>
      <c r="XK218" s="50"/>
      <c r="XL218" s="50"/>
      <c r="XM218" s="50"/>
      <c r="XN218" s="50"/>
      <c r="XO218" s="50"/>
      <c r="XP218" s="50"/>
      <c r="XQ218" s="50"/>
      <c r="XR218" s="50"/>
      <c r="XS218" s="50"/>
      <c r="XT218" s="50"/>
      <c r="XU218" s="50"/>
      <c r="XV218" s="50"/>
      <c r="XW218" s="50"/>
      <c r="XX218" s="50"/>
      <c r="XY218" s="50"/>
      <c r="XZ218" s="50"/>
      <c r="YA218" s="50"/>
      <c r="YB218" s="50"/>
      <c r="YC218" s="50"/>
      <c r="YD218" s="50"/>
      <c r="YE218" s="50"/>
      <c r="YF218" s="50"/>
      <c r="YG218" s="50"/>
      <c r="YH218" s="50"/>
      <c r="YI218" s="50"/>
      <c r="YJ218" s="50"/>
      <c r="YK218" s="50"/>
      <c r="YL218" s="50"/>
      <c r="YM218" s="50"/>
      <c r="YN218" s="50"/>
      <c r="YO218" s="50"/>
      <c r="YP218" s="50"/>
      <c r="YQ218" s="50"/>
      <c r="YR218" s="50"/>
      <c r="YS218" s="50"/>
      <c r="YT218" s="50"/>
      <c r="YU218" s="50"/>
      <c r="YV218" s="50"/>
      <c r="YW218" s="50"/>
      <c r="YX218" s="50"/>
      <c r="YY218" s="50"/>
      <c r="YZ218" s="50"/>
      <c r="ZA218" s="50"/>
      <c r="ZB218" s="50"/>
      <c r="ZC218" s="50"/>
      <c r="ZD218" s="50"/>
      <c r="ZE218" s="50"/>
      <c r="ZF218" s="50"/>
      <c r="ZG218" s="50"/>
      <c r="ZH218" s="50"/>
      <c r="ZI218" s="50"/>
      <c r="ZJ218" s="50"/>
      <c r="ZK218" s="50"/>
      <c r="ZL218" s="50"/>
      <c r="ZM218" s="50"/>
      <c r="ZN218" s="50"/>
      <c r="ZO218" s="50"/>
      <c r="ZP218" s="50"/>
      <c r="ZQ218" s="50"/>
      <c r="ZR218" s="50"/>
      <c r="ZS218" s="50"/>
      <c r="ZT218" s="50"/>
      <c r="ZU218" s="50"/>
      <c r="ZV218" s="50"/>
      <c r="ZW218" s="50"/>
      <c r="ZX218" s="50"/>
      <c r="ZY218" s="50"/>
      <c r="ZZ218" s="50"/>
      <c r="AAA218" s="50"/>
      <c r="AAB218" s="50"/>
      <c r="AAC218" s="50"/>
      <c r="AAD218" s="50"/>
      <c r="AAE218" s="50"/>
      <c r="AAF218" s="50"/>
      <c r="AAG218" s="50"/>
      <c r="AAH218" s="50"/>
      <c r="AAI218" s="50"/>
      <c r="AAJ218" s="50"/>
      <c r="AAK218" s="50"/>
      <c r="AAL218" s="50"/>
      <c r="AAM218" s="50"/>
      <c r="AAN218" s="50"/>
      <c r="AAO218" s="50"/>
      <c r="AAP218" s="50"/>
      <c r="AAQ218" s="50"/>
      <c r="AAR218" s="50"/>
      <c r="AAS218" s="50"/>
      <c r="AAT218" s="50"/>
      <c r="AAU218" s="50"/>
      <c r="AAV218" s="50"/>
      <c r="AAW218" s="50"/>
      <c r="AAX218" s="50"/>
      <c r="AAY218" s="50"/>
      <c r="AAZ218" s="50"/>
      <c r="ABA218" s="50"/>
      <c r="ABB218" s="50"/>
    </row>
    <row r="219" spans="1:730" ht="18" customHeight="1" x14ac:dyDescent="0.2">
      <c r="A219" s="280" t="s">
        <v>273</v>
      </c>
      <c r="B219" s="284"/>
      <c r="C219" s="284"/>
      <c r="D219" s="284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  <c r="DR219" s="50"/>
      <c r="DS219" s="50"/>
      <c r="DT219" s="50"/>
      <c r="DU219" s="50"/>
      <c r="DV219" s="50"/>
      <c r="DW219" s="50"/>
      <c r="DX219" s="50"/>
      <c r="DY219" s="50"/>
      <c r="DZ219" s="50"/>
      <c r="EA219" s="50"/>
      <c r="EB219" s="50"/>
      <c r="EC219" s="50"/>
      <c r="ED219" s="50"/>
      <c r="EE219" s="50"/>
      <c r="EF219" s="50"/>
      <c r="EG219" s="50"/>
      <c r="EH219" s="50"/>
      <c r="EI219" s="50"/>
      <c r="EJ219" s="50"/>
      <c r="EK219" s="50"/>
      <c r="EL219" s="50"/>
      <c r="EM219" s="50"/>
      <c r="EN219" s="50"/>
      <c r="EO219" s="50"/>
      <c r="EP219" s="50"/>
      <c r="EQ219" s="50"/>
      <c r="ER219" s="50"/>
      <c r="ES219" s="50"/>
      <c r="ET219" s="50"/>
      <c r="EU219" s="50"/>
      <c r="EV219" s="50"/>
      <c r="EW219" s="50"/>
      <c r="EX219" s="50"/>
      <c r="EY219" s="50"/>
      <c r="EZ219" s="50"/>
      <c r="FA219" s="50"/>
      <c r="FB219" s="50"/>
      <c r="FC219" s="50"/>
      <c r="FD219" s="50"/>
      <c r="FE219" s="50"/>
      <c r="FF219" s="50"/>
      <c r="FG219" s="50"/>
      <c r="FH219" s="50"/>
      <c r="FI219" s="50"/>
      <c r="FJ219" s="50"/>
      <c r="FK219" s="50"/>
      <c r="FL219" s="50"/>
      <c r="FM219" s="50"/>
      <c r="FN219" s="50"/>
      <c r="FO219" s="50"/>
      <c r="FP219" s="50"/>
      <c r="FQ219" s="50"/>
      <c r="FR219" s="50"/>
      <c r="FS219" s="50"/>
      <c r="FT219" s="50"/>
      <c r="FU219" s="50"/>
      <c r="FV219" s="50"/>
      <c r="FW219" s="50"/>
      <c r="FX219" s="50"/>
      <c r="FY219" s="50"/>
      <c r="FZ219" s="50"/>
      <c r="GA219" s="50"/>
      <c r="GB219" s="50"/>
      <c r="GC219" s="50"/>
      <c r="GD219" s="50"/>
      <c r="GE219" s="50"/>
      <c r="GF219" s="50"/>
      <c r="GG219" s="50"/>
      <c r="GH219" s="50"/>
      <c r="GI219" s="50"/>
      <c r="GJ219" s="50"/>
      <c r="GK219" s="50"/>
      <c r="GL219" s="50"/>
      <c r="GM219" s="50"/>
      <c r="GN219" s="50"/>
      <c r="GO219" s="50"/>
      <c r="GP219" s="50"/>
      <c r="GQ219" s="50"/>
      <c r="GR219" s="50"/>
      <c r="GS219" s="50"/>
      <c r="GT219" s="50"/>
      <c r="GU219" s="50"/>
      <c r="GV219" s="50"/>
      <c r="GW219" s="50"/>
      <c r="GX219" s="50"/>
      <c r="GY219" s="50"/>
      <c r="GZ219" s="50"/>
      <c r="HA219" s="50"/>
      <c r="HB219" s="50"/>
      <c r="HC219" s="50"/>
      <c r="HD219" s="50"/>
      <c r="HE219" s="50"/>
      <c r="HF219" s="50"/>
      <c r="HG219" s="50"/>
      <c r="HH219" s="50"/>
      <c r="HI219" s="50"/>
      <c r="HJ219" s="50"/>
      <c r="HK219" s="50"/>
      <c r="HL219" s="50"/>
      <c r="HM219" s="50"/>
      <c r="HN219" s="50"/>
      <c r="HO219" s="50"/>
      <c r="HP219" s="50"/>
      <c r="HQ219" s="50"/>
      <c r="HR219" s="50"/>
      <c r="HS219" s="50"/>
      <c r="HT219" s="50"/>
      <c r="HU219" s="50"/>
      <c r="HV219" s="50"/>
      <c r="HW219" s="50"/>
      <c r="HX219" s="50"/>
      <c r="HY219" s="50"/>
      <c r="HZ219" s="50"/>
      <c r="IA219" s="50"/>
      <c r="IB219" s="50"/>
      <c r="IC219" s="50"/>
      <c r="ID219" s="50"/>
      <c r="IE219" s="50"/>
      <c r="IF219" s="50"/>
      <c r="IG219" s="50"/>
      <c r="IH219" s="50"/>
      <c r="II219" s="50"/>
      <c r="IJ219" s="50"/>
      <c r="IK219" s="50"/>
      <c r="IL219" s="50"/>
      <c r="IM219" s="50"/>
      <c r="IN219" s="50"/>
      <c r="IO219" s="50"/>
      <c r="IP219" s="50"/>
      <c r="IQ219" s="50"/>
      <c r="IR219" s="50"/>
      <c r="IS219" s="50"/>
      <c r="IT219" s="50"/>
      <c r="IU219" s="50"/>
      <c r="IV219" s="50"/>
      <c r="IW219" s="50"/>
      <c r="IX219" s="50"/>
      <c r="IY219" s="50"/>
      <c r="IZ219" s="50"/>
      <c r="JA219" s="50"/>
      <c r="JB219" s="50"/>
      <c r="JC219" s="50"/>
      <c r="JD219" s="50"/>
      <c r="JE219" s="50"/>
      <c r="JF219" s="50"/>
      <c r="JG219" s="50"/>
      <c r="JH219" s="50"/>
      <c r="JI219" s="50"/>
      <c r="JJ219" s="50"/>
      <c r="JK219" s="50"/>
      <c r="JL219" s="50"/>
      <c r="JM219" s="50"/>
      <c r="JN219" s="50"/>
      <c r="JO219" s="50"/>
      <c r="JP219" s="50"/>
      <c r="JQ219" s="50"/>
      <c r="JR219" s="50"/>
      <c r="JS219" s="50"/>
      <c r="JT219" s="50"/>
      <c r="JU219" s="50"/>
      <c r="JV219" s="50"/>
      <c r="JW219" s="50"/>
      <c r="JX219" s="50"/>
      <c r="JY219" s="50"/>
      <c r="JZ219" s="50"/>
      <c r="KA219" s="50"/>
      <c r="KB219" s="50"/>
      <c r="KC219" s="50"/>
      <c r="KD219" s="50"/>
      <c r="KE219" s="50"/>
      <c r="KF219" s="50"/>
      <c r="KG219" s="50"/>
      <c r="KH219" s="50"/>
      <c r="KI219" s="50"/>
      <c r="KJ219" s="50"/>
      <c r="KK219" s="50"/>
      <c r="KL219" s="50"/>
      <c r="KM219" s="50"/>
      <c r="KN219" s="50"/>
      <c r="KO219" s="50"/>
      <c r="KP219" s="50"/>
      <c r="KQ219" s="50"/>
      <c r="KR219" s="50"/>
      <c r="KS219" s="50"/>
      <c r="KT219" s="50"/>
      <c r="KU219" s="50"/>
      <c r="KV219" s="50"/>
      <c r="KW219" s="50"/>
      <c r="KX219" s="50"/>
      <c r="KY219" s="50"/>
      <c r="KZ219" s="50"/>
      <c r="LA219" s="50"/>
      <c r="LB219" s="50"/>
      <c r="LC219" s="50"/>
      <c r="LD219" s="50"/>
      <c r="LE219" s="50"/>
      <c r="LF219" s="50"/>
      <c r="LG219" s="50"/>
      <c r="LH219" s="50"/>
      <c r="LI219" s="50"/>
      <c r="LJ219" s="50"/>
      <c r="LK219" s="50"/>
      <c r="LL219" s="50"/>
      <c r="LM219" s="50"/>
      <c r="LN219" s="50"/>
      <c r="LO219" s="50"/>
      <c r="LP219" s="50"/>
      <c r="LQ219" s="50"/>
      <c r="LR219" s="50"/>
      <c r="LS219" s="50"/>
      <c r="LT219" s="50"/>
      <c r="LU219" s="50"/>
      <c r="LV219" s="50"/>
      <c r="LW219" s="50"/>
      <c r="LX219" s="50"/>
      <c r="LY219" s="50"/>
      <c r="LZ219" s="50"/>
      <c r="MA219" s="50"/>
      <c r="MB219" s="50"/>
      <c r="MC219" s="50"/>
      <c r="MD219" s="50"/>
      <c r="ME219" s="50"/>
      <c r="MF219" s="50"/>
      <c r="MG219" s="50"/>
      <c r="MH219" s="50"/>
      <c r="MI219" s="50"/>
      <c r="MJ219" s="50"/>
      <c r="MK219" s="50"/>
      <c r="ML219" s="50"/>
      <c r="MM219" s="50"/>
      <c r="MN219" s="50"/>
      <c r="MO219" s="50"/>
      <c r="MP219" s="50"/>
      <c r="MQ219" s="50"/>
      <c r="MR219" s="50"/>
      <c r="MS219" s="50"/>
      <c r="MT219" s="50"/>
      <c r="MU219" s="50"/>
      <c r="MV219" s="50"/>
      <c r="MW219" s="50"/>
      <c r="MX219" s="50"/>
      <c r="MY219" s="50"/>
      <c r="MZ219" s="50"/>
      <c r="NA219" s="50"/>
      <c r="NB219" s="50"/>
      <c r="NC219" s="50"/>
      <c r="ND219" s="50"/>
      <c r="NE219" s="50"/>
      <c r="NF219" s="50"/>
      <c r="NG219" s="50"/>
      <c r="NH219" s="50"/>
      <c r="NI219" s="50"/>
      <c r="NJ219" s="50"/>
      <c r="NK219" s="50"/>
      <c r="NL219" s="50"/>
      <c r="NM219" s="50"/>
      <c r="NN219" s="50"/>
      <c r="NO219" s="50"/>
      <c r="NP219" s="50"/>
      <c r="NQ219" s="50"/>
      <c r="NR219" s="50"/>
      <c r="NS219" s="50"/>
      <c r="NT219" s="50"/>
      <c r="NU219" s="50"/>
      <c r="NV219" s="50"/>
      <c r="NW219" s="50"/>
      <c r="NX219" s="50"/>
      <c r="NY219" s="50"/>
      <c r="NZ219" s="50"/>
      <c r="OA219" s="50"/>
      <c r="OB219" s="50"/>
      <c r="OC219" s="50"/>
      <c r="OD219" s="50"/>
      <c r="OE219" s="50"/>
      <c r="OF219" s="50"/>
      <c r="OG219" s="50"/>
      <c r="OH219" s="50"/>
      <c r="OI219" s="50"/>
      <c r="OJ219" s="50"/>
      <c r="OK219" s="50"/>
      <c r="OL219" s="50"/>
      <c r="OM219" s="50"/>
      <c r="ON219" s="50"/>
      <c r="OO219" s="50"/>
      <c r="OP219" s="50"/>
      <c r="OQ219" s="50"/>
      <c r="OR219" s="50"/>
      <c r="OS219" s="50"/>
      <c r="OT219" s="50"/>
      <c r="OU219" s="50"/>
      <c r="OV219" s="50"/>
      <c r="OW219" s="50"/>
      <c r="OX219" s="50"/>
      <c r="OY219" s="50"/>
      <c r="OZ219" s="50"/>
      <c r="PA219" s="50"/>
      <c r="PB219" s="50"/>
      <c r="PC219" s="50"/>
      <c r="PD219" s="50"/>
      <c r="PE219" s="50"/>
      <c r="PF219" s="50"/>
      <c r="PG219" s="50"/>
      <c r="PH219" s="50"/>
      <c r="PI219" s="50"/>
      <c r="PJ219" s="50"/>
      <c r="PK219" s="50"/>
      <c r="PL219" s="50"/>
      <c r="PM219" s="50"/>
      <c r="PN219" s="50"/>
      <c r="PO219" s="50"/>
      <c r="PP219" s="50"/>
      <c r="PQ219" s="50"/>
      <c r="PR219" s="50"/>
      <c r="PS219" s="50"/>
      <c r="PT219" s="50"/>
      <c r="PU219" s="50"/>
      <c r="PV219" s="50"/>
      <c r="PW219" s="50"/>
      <c r="PX219" s="50"/>
      <c r="PY219" s="50"/>
      <c r="PZ219" s="50"/>
      <c r="QA219" s="50"/>
      <c r="QB219" s="50"/>
      <c r="QC219" s="50"/>
      <c r="QD219" s="50"/>
      <c r="QE219" s="50"/>
      <c r="QF219" s="50"/>
      <c r="QG219" s="50"/>
      <c r="QH219" s="50"/>
      <c r="QI219" s="50"/>
      <c r="QJ219" s="50"/>
      <c r="QK219" s="50"/>
      <c r="QL219" s="50"/>
      <c r="QM219" s="50"/>
      <c r="QN219" s="50"/>
      <c r="QO219" s="50"/>
      <c r="QP219" s="50"/>
      <c r="QQ219" s="50"/>
      <c r="QR219" s="50"/>
      <c r="QS219" s="50"/>
      <c r="QT219" s="50"/>
      <c r="QU219" s="50"/>
      <c r="QV219" s="50"/>
      <c r="QW219" s="50"/>
      <c r="QX219" s="50"/>
      <c r="QY219" s="50"/>
      <c r="QZ219" s="50"/>
      <c r="RA219" s="50"/>
      <c r="RB219" s="50"/>
      <c r="RC219" s="50"/>
      <c r="RD219" s="50"/>
      <c r="RE219" s="50"/>
      <c r="RF219" s="50"/>
      <c r="RG219" s="50"/>
      <c r="RH219" s="50"/>
      <c r="RI219" s="50"/>
      <c r="RJ219" s="50"/>
      <c r="RK219" s="50"/>
      <c r="RL219" s="50"/>
      <c r="RM219" s="50"/>
      <c r="RN219" s="50"/>
      <c r="RO219" s="50"/>
      <c r="RP219" s="50"/>
      <c r="RQ219" s="50"/>
      <c r="RR219" s="50"/>
      <c r="RS219" s="50"/>
      <c r="RT219" s="50"/>
      <c r="RU219" s="50"/>
      <c r="RV219" s="50"/>
      <c r="RW219" s="50"/>
      <c r="RX219" s="50"/>
      <c r="RY219" s="50"/>
      <c r="RZ219" s="50"/>
      <c r="SA219" s="50"/>
      <c r="SB219" s="50"/>
      <c r="SC219" s="50"/>
      <c r="SD219" s="50"/>
      <c r="SE219" s="50"/>
      <c r="SF219" s="50"/>
      <c r="SG219" s="50"/>
      <c r="SH219" s="50"/>
      <c r="SI219" s="50"/>
      <c r="SJ219" s="50"/>
      <c r="SK219" s="50"/>
      <c r="SL219" s="50"/>
      <c r="SM219" s="50"/>
      <c r="SN219" s="50"/>
      <c r="SO219" s="50"/>
      <c r="SP219" s="50"/>
      <c r="SQ219" s="50"/>
      <c r="SR219" s="50"/>
      <c r="SS219" s="50"/>
      <c r="ST219" s="50"/>
      <c r="SU219" s="50"/>
      <c r="SV219" s="50"/>
      <c r="SW219" s="50"/>
      <c r="SX219" s="50"/>
      <c r="SY219" s="50"/>
      <c r="SZ219" s="50"/>
      <c r="TA219" s="50"/>
      <c r="TB219" s="50"/>
      <c r="TC219" s="50"/>
      <c r="TD219" s="50"/>
      <c r="TE219" s="50"/>
      <c r="TF219" s="50"/>
      <c r="TG219" s="50"/>
      <c r="TH219" s="50"/>
      <c r="TI219" s="50"/>
      <c r="TJ219" s="50"/>
      <c r="TK219" s="50"/>
      <c r="TL219" s="50"/>
      <c r="TM219" s="50"/>
      <c r="TN219" s="50"/>
      <c r="TO219" s="50"/>
      <c r="TP219" s="50"/>
      <c r="TQ219" s="50"/>
      <c r="TR219" s="50"/>
      <c r="TS219" s="50"/>
      <c r="TT219" s="50"/>
      <c r="TU219" s="50"/>
      <c r="TV219" s="50"/>
      <c r="TW219" s="50"/>
      <c r="TX219" s="50"/>
      <c r="TY219" s="50"/>
      <c r="TZ219" s="50"/>
      <c r="UA219" s="50"/>
      <c r="UB219" s="50"/>
      <c r="UC219" s="50"/>
      <c r="UD219" s="50"/>
      <c r="UE219" s="50"/>
      <c r="UF219" s="50"/>
      <c r="UG219" s="50"/>
      <c r="UH219" s="50"/>
      <c r="UI219" s="50"/>
      <c r="UJ219" s="50"/>
      <c r="UK219" s="50"/>
      <c r="UL219" s="50"/>
      <c r="UM219" s="50"/>
      <c r="UN219" s="50"/>
      <c r="UO219" s="50"/>
      <c r="UP219" s="50"/>
      <c r="UQ219" s="50"/>
      <c r="UR219" s="50"/>
      <c r="US219" s="50"/>
      <c r="UT219" s="50"/>
      <c r="UU219" s="50"/>
      <c r="UV219" s="50"/>
      <c r="UW219" s="50"/>
      <c r="UX219" s="50"/>
      <c r="UY219" s="50"/>
      <c r="UZ219" s="50"/>
      <c r="VA219" s="50"/>
      <c r="VB219" s="50"/>
      <c r="VC219" s="50"/>
      <c r="VD219" s="50"/>
      <c r="VE219" s="50"/>
      <c r="VF219" s="50"/>
      <c r="VG219" s="50"/>
      <c r="VH219" s="50"/>
      <c r="VI219" s="50"/>
      <c r="VJ219" s="50"/>
      <c r="VK219" s="50"/>
      <c r="VL219" s="50"/>
      <c r="VM219" s="50"/>
      <c r="VN219" s="50"/>
      <c r="VO219" s="50"/>
      <c r="VP219" s="50"/>
      <c r="VQ219" s="50"/>
      <c r="VR219" s="50"/>
      <c r="VS219" s="50"/>
      <c r="VT219" s="50"/>
      <c r="VU219" s="50"/>
      <c r="VV219" s="50"/>
      <c r="VW219" s="50"/>
      <c r="VX219" s="50"/>
      <c r="VY219" s="50"/>
      <c r="VZ219" s="50"/>
      <c r="WA219" s="50"/>
      <c r="WB219" s="50"/>
      <c r="WC219" s="50"/>
      <c r="WD219" s="50"/>
      <c r="WE219" s="50"/>
      <c r="WF219" s="50"/>
      <c r="WG219" s="50"/>
      <c r="WH219" s="50"/>
      <c r="WI219" s="50"/>
      <c r="WJ219" s="50"/>
      <c r="WK219" s="50"/>
      <c r="WL219" s="50"/>
      <c r="WM219" s="50"/>
      <c r="WN219" s="50"/>
      <c r="WO219" s="50"/>
      <c r="WP219" s="50"/>
      <c r="WQ219" s="50"/>
      <c r="WR219" s="50"/>
      <c r="WS219" s="50"/>
      <c r="WT219" s="50"/>
      <c r="WU219" s="50"/>
      <c r="WV219" s="50"/>
      <c r="WW219" s="50"/>
      <c r="WX219" s="50"/>
      <c r="WY219" s="50"/>
      <c r="WZ219" s="50"/>
      <c r="XA219" s="50"/>
      <c r="XB219" s="50"/>
      <c r="XC219" s="50"/>
      <c r="XD219" s="50"/>
      <c r="XE219" s="50"/>
      <c r="XF219" s="50"/>
      <c r="XG219" s="50"/>
      <c r="XH219" s="50"/>
      <c r="XI219" s="50"/>
      <c r="XJ219" s="50"/>
      <c r="XK219" s="50"/>
      <c r="XL219" s="50"/>
      <c r="XM219" s="50"/>
      <c r="XN219" s="50"/>
      <c r="XO219" s="50"/>
      <c r="XP219" s="50"/>
      <c r="XQ219" s="50"/>
      <c r="XR219" s="50"/>
      <c r="XS219" s="50"/>
      <c r="XT219" s="50"/>
      <c r="XU219" s="50"/>
      <c r="XV219" s="50"/>
      <c r="XW219" s="50"/>
      <c r="XX219" s="50"/>
      <c r="XY219" s="50"/>
      <c r="XZ219" s="50"/>
      <c r="YA219" s="50"/>
      <c r="YB219" s="50"/>
      <c r="YC219" s="50"/>
      <c r="YD219" s="50"/>
      <c r="YE219" s="50"/>
      <c r="YF219" s="50"/>
      <c r="YG219" s="50"/>
      <c r="YH219" s="50"/>
      <c r="YI219" s="50"/>
      <c r="YJ219" s="50"/>
      <c r="YK219" s="50"/>
      <c r="YL219" s="50"/>
      <c r="YM219" s="50"/>
      <c r="YN219" s="50"/>
      <c r="YO219" s="50"/>
      <c r="YP219" s="50"/>
      <c r="YQ219" s="50"/>
      <c r="YR219" s="50"/>
      <c r="YS219" s="50"/>
      <c r="YT219" s="50"/>
      <c r="YU219" s="50"/>
      <c r="YV219" s="50"/>
      <c r="YW219" s="50"/>
      <c r="YX219" s="50"/>
      <c r="YY219" s="50"/>
      <c r="YZ219" s="50"/>
      <c r="ZA219" s="50"/>
      <c r="ZB219" s="50"/>
      <c r="ZC219" s="50"/>
      <c r="ZD219" s="50"/>
      <c r="ZE219" s="50"/>
      <c r="ZF219" s="50"/>
      <c r="ZG219" s="50"/>
      <c r="ZH219" s="50"/>
      <c r="ZI219" s="50"/>
      <c r="ZJ219" s="50"/>
      <c r="ZK219" s="50"/>
      <c r="ZL219" s="50"/>
      <c r="ZM219" s="50"/>
      <c r="ZN219" s="50"/>
      <c r="ZO219" s="50"/>
      <c r="ZP219" s="50"/>
      <c r="ZQ219" s="50"/>
      <c r="ZR219" s="50"/>
      <c r="ZS219" s="50"/>
      <c r="ZT219" s="50"/>
      <c r="ZU219" s="50"/>
      <c r="ZV219" s="50"/>
      <c r="ZW219" s="50"/>
      <c r="ZX219" s="50"/>
      <c r="ZY219" s="50"/>
      <c r="ZZ219" s="50"/>
      <c r="AAA219" s="50"/>
      <c r="AAB219" s="50"/>
      <c r="AAC219" s="50"/>
      <c r="AAD219" s="50"/>
      <c r="AAE219" s="50"/>
      <c r="AAF219" s="50"/>
      <c r="AAG219" s="50"/>
      <c r="AAH219" s="50"/>
      <c r="AAI219" s="50"/>
      <c r="AAJ219" s="50"/>
      <c r="AAK219" s="50"/>
      <c r="AAL219" s="50"/>
      <c r="AAM219" s="50"/>
      <c r="AAN219" s="50"/>
      <c r="AAO219" s="50"/>
      <c r="AAP219" s="50"/>
      <c r="AAQ219" s="50"/>
      <c r="AAR219" s="50"/>
      <c r="AAS219" s="50"/>
      <c r="AAT219" s="50"/>
      <c r="AAU219" s="50"/>
      <c r="AAV219" s="50"/>
      <c r="AAW219" s="50"/>
      <c r="AAX219" s="50"/>
      <c r="AAY219" s="50"/>
      <c r="AAZ219" s="50"/>
      <c r="ABA219" s="50"/>
      <c r="ABB219" s="50"/>
    </row>
    <row r="220" spans="1:730" ht="28.5" customHeight="1" x14ac:dyDescent="0.2">
      <c r="A220" s="270" t="s">
        <v>95</v>
      </c>
      <c r="B220" s="270"/>
      <c r="C220" s="270"/>
      <c r="D220" s="270"/>
      <c r="E220" s="270"/>
      <c r="F220" s="270"/>
      <c r="G220" s="270"/>
      <c r="H220" s="270"/>
      <c r="I220" s="270"/>
      <c r="J220" s="270"/>
      <c r="K220" s="270"/>
      <c r="L220" s="270"/>
      <c r="M220" s="270"/>
      <c r="N220" s="27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  <c r="DH220" s="50"/>
      <c r="DI220" s="50"/>
      <c r="DJ220" s="50"/>
      <c r="DK220" s="50"/>
      <c r="DL220" s="50"/>
      <c r="DM220" s="50"/>
      <c r="DN220" s="50"/>
      <c r="DO220" s="50"/>
      <c r="DP220" s="50"/>
      <c r="DQ220" s="50"/>
      <c r="DR220" s="50"/>
      <c r="DS220" s="50"/>
      <c r="DT220" s="50"/>
      <c r="DU220" s="50"/>
      <c r="DV220" s="50"/>
      <c r="DW220" s="50"/>
      <c r="DX220" s="50"/>
      <c r="DY220" s="50"/>
      <c r="DZ220" s="50"/>
      <c r="EA220" s="50"/>
      <c r="EB220" s="50"/>
      <c r="EC220" s="50"/>
      <c r="ED220" s="50"/>
      <c r="EE220" s="50"/>
      <c r="EF220" s="50"/>
      <c r="EG220" s="50"/>
      <c r="EH220" s="50"/>
      <c r="EI220" s="50"/>
      <c r="EJ220" s="50"/>
      <c r="EK220" s="50"/>
      <c r="EL220" s="50"/>
      <c r="EM220" s="50"/>
      <c r="EN220" s="50"/>
      <c r="EO220" s="50"/>
      <c r="EP220" s="50"/>
      <c r="EQ220" s="50"/>
      <c r="ER220" s="50"/>
      <c r="ES220" s="50"/>
      <c r="ET220" s="50"/>
      <c r="EU220" s="50"/>
      <c r="EV220" s="50"/>
      <c r="EW220" s="50"/>
      <c r="EX220" s="50"/>
      <c r="EY220" s="50"/>
      <c r="EZ220" s="50"/>
      <c r="FA220" s="50"/>
      <c r="FB220" s="50"/>
      <c r="FC220" s="50"/>
      <c r="FD220" s="50"/>
      <c r="FE220" s="50"/>
      <c r="FF220" s="50"/>
      <c r="FG220" s="50"/>
      <c r="FH220" s="50"/>
      <c r="FI220" s="50"/>
      <c r="FJ220" s="50"/>
      <c r="FK220" s="50"/>
      <c r="FL220" s="50"/>
      <c r="FM220" s="50"/>
      <c r="FN220" s="50"/>
      <c r="FO220" s="50"/>
      <c r="FP220" s="50"/>
      <c r="FQ220" s="50"/>
      <c r="FR220" s="50"/>
      <c r="FS220" s="50"/>
      <c r="FT220" s="50"/>
      <c r="FU220" s="50"/>
      <c r="FV220" s="50"/>
      <c r="FW220" s="50"/>
      <c r="FX220" s="50"/>
      <c r="FY220" s="50"/>
      <c r="FZ220" s="50"/>
      <c r="GA220" s="50"/>
      <c r="GB220" s="50"/>
      <c r="GC220" s="50"/>
      <c r="GD220" s="50"/>
      <c r="GE220" s="50"/>
      <c r="GF220" s="50"/>
      <c r="GG220" s="50"/>
      <c r="GH220" s="50"/>
      <c r="GI220" s="50"/>
      <c r="GJ220" s="50"/>
      <c r="GK220" s="50"/>
      <c r="GL220" s="50"/>
      <c r="GM220" s="50"/>
      <c r="GN220" s="50"/>
      <c r="GO220" s="50"/>
      <c r="GP220" s="50"/>
      <c r="GQ220" s="50"/>
      <c r="GR220" s="50"/>
      <c r="GS220" s="50"/>
      <c r="GT220" s="50"/>
      <c r="GU220" s="50"/>
      <c r="GV220" s="50"/>
      <c r="GW220" s="50"/>
      <c r="GX220" s="50"/>
      <c r="GY220" s="50"/>
      <c r="GZ220" s="50"/>
      <c r="HA220" s="50"/>
      <c r="HB220" s="50"/>
      <c r="HC220" s="50"/>
      <c r="HD220" s="50"/>
      <c r="HE220" s="50"/>
      <c r="HF220" s="50"/>
      <c r="HG220" s="50"/>
      <c r="HH220" s="50"/>
      <c r="HI220" s="50"/>
      <c r="HJ220" s="50"/>
      <c r="HK220" s="50"/>
      <c r="HL220" s="50"/>
      <c r="HM220" s="50"/>
      <c r="HN220" s="50"/>
      <c r="HO220" s="50"/>
      <c r="HP220" s="50"/>
      <c r="HQ220" s="50"/>
      <c r="HR220" s="50"/>
      <c r="HS220" s="50"/>
      <c r="HT220" s="50"/>
      <c r="HU220" s="50"/>
      <c r="HV220" s="50"/>
      <c r="HW220" s="50"/>
      <c r="HX220" s="50"/>
      <c r="HY220" s="50"/>
      <c r="HZ220" s="50"/>
      <c r="IA220" s="50"/>
      <c r="IB220" s="50"/>
      <c r="IC220" s="50"/>
      <c r="ID220" s="50"/>
      <c r="IE220" s="50"/>
      <c r="IF220" s="50"/>
      <c r="IG220" s="50"/>
      <c r="IH220" s="50"/>
      <c r="II220" s="50"/>
      <c r="IJ220" s="50"/>
      <c r="IK220" s="50"/>
      <c r="IL220" s="50"/>
      <c r="IM220" s="50"/>
      <c r="IN220" s="50"/>
      <c r="IO220" s="50"/>
      <c r="IP220" s="50"/>
      <c r="IQ220" s="50"/>
      <c r="IR220" s="50"/>
      <c r="IS220" s="50"/>
      <c r="IT220" s="50"/>
      <c r="IU220" s="50"/>
      <c r="IV220" s="50"/>
      <c r="IW220" s="50"/>
      <c r="IX220" s="50"/>
      <c r="IY220" s="50"/>
      <c r="IZ220" s="50"/>
      <c r="JA220" s="50"/>
      <c r="JB220" s="50"/>
      <c r="JC220" s="50"/>
      <c r="JD220" s="50"/>
      <c r="JE220" s="50"/>
      <c r="JF220" s="50"/>
      <c r="JG220" s="50"/>
      <c r="JH220" s="50"/>
      <c r="JI220" s="50"/>
      <c r="JJ220" s="50"/>
      <c r="JK220" s="50"/>
      <c r="JL220" s="50"/>
      <c r="JM220" s="50"/>
      <c r="JN220" s="50"/>
      <c r="JO220" s="50"/>
      <c r="JP220" s="50"/>
      <c r="JQ220" s="50"/>
      <c r="JR220" s="50"/>
      <c r="JS220" s="50"/>
      <c r="JT220" s="50"/>
      <c r="JU220" s="50"/>
      <c r="JV220" s="50"/>
      <c r="JW220" s="50"/>
      <c r="JX220" s="50"/>
      <c r="JY220" s="50"/>
      <c r="JZ220" s="50"/>
      <c r="KA220" s="50"/>
      <c r="KB220" s="50"/>
      <c r="KC220" s="50"/>
      <c r="KD220" s="50"/>
      <c r="KE220" s="50"/>
      <c r="KF220" s="50"/>
      <c r="KG220" s="50"/>
      <c r="KH220" s="50"/>
      <c r="KI220" s="50"/>
      <c r="KJ220" s="50"/>
      <c r="KK220" s="50"/>
      <c r="KL220" s="50"/>
      <c r="KM220" s="50"/>
      <c r="KN220" s="50"/>
      <c r="KO220" s="50"/>
      <c r="KP220" s="50"/>
      <c r="KQ220" s="50"/>
      <c r="KR220" s="50"/>
      <c r="KS220" s="50"/>
      <c r="KT220" s="50"/>
      <c r="KU220" s="50"/>
      <c r="KV220" s="50"/>
      <c r="KW220" s="50"/>
      <c r="KX220" s="50"/>
      <c r="KY220" s="50"/>
      <c r="KZ220" s="50"/>
      <c r="LA220" s="50"/>
      <c r="LB220" s="50"/>
      <c r="LC220" s="50"/>
      <c r="LD220" s="50"/>
      <c r="LE220" s="50"/>
      <c r="LF220" s="50"/>
      <c r="LG220" s="50"/>
      <c r="LH220" s="50"/>
      <c r="LI220" s="50"/>
      <c r="LJ220" s="50"/>
      <c r="LK220" s="50"/>
      <c r="LL220" s="50"/>
      <c r="LM220" s="50"/>
      <c r="LN220" s="50"/>
      <c r="LO220" s="50"/>
      <c r="LP220" s="50"/>
      <c r="LQ220" s="50"/>
      <c r="LR220" s="50"/>
      <c r="LS220" s="50"/>
      <c r="LT220" s="50"/>
      <c r="LU220" s="50"/>
      <c r="LV220" s="50"/>
      <c r="LW220" s="50"/>
      <c r="LX220" s="50"/>
      <c r="LY220" s="50"/>
      <c r="LZ220" s="50"/>
      <c r="MA220" s="50"/>
      <c r="MB220" s="50"/>
      <c r="MC220" s="50"/>
      <c r="MD220" s="50"/>
      <c r="ME220" s="50"/>
      <c r="MF220" s="50"/>
      <c r="MG220" s="50"/>
      <c r="MH220" s="50"/>
      <c r="MI220" s="50"/>
      <c r="MJ220" s="50"/>
      <c r="MK220" s="50"/>
      <c r="ML220" s="50"/>
      <c r="MM220" s="50"/>
      <c r="MN220" s="50"/>
      <c r="MO220" s="50"/>
      <c r="MP220" s="50"/>
      <c r="MQ220" s="50"/>
      <c r="MR220" s="50"/>
      <c r="MS220" s="50"/>
      <c r="MT220" s="50"/>
      <c r="MU220" s="50"/>
      <c r="MV220" s="50"/>
      <c r="MW220" s="50"/>
      <c r="MX220" s="50"/>
      <c r="MY220" s="50"/>
      <c r="MZ220" s="50"/>
      <c r="NA220" s="50"/>
      <c r="NB220" s="50"/>
      <c r="NC220" s="50"/>
      <c r="ND220" s="50"/>
      <c r="NE220" s="50"/>
      <c r="NF220" s="50"/>
      <c r="NG220" s="50"/>
      <c r="NH220" s="50"/>
      <c r="NI220" s="50"/>
      <c r="NJ220" s="50"/>
      <c r="NK220" s="50"/>
      <c r="NL220" s="50"/>
      <c r="NM220" s="50"/>
      <c r="NN220" s="50"/>
      <c r="NO220" s="50"/>
      <c r="NP220" s="50"/>
      <c r="NQ220" s="50"/>
      <c r="NR220" s="50"/>
      <c r="NS220" s="50"/>
      <c r="NT220" s="50"/>
      <c r="NU220" s="50"/>
      <c r="NV220" s="50"/>
      <c r="NW220" s="50"/>
      <c r="NX220" s="50"/>
      <c r="NY220" s="50"/>
      <c r="NZ220" s="50"/>
      <c r="OA220" s="50"/>
      <c r="OB220" s="50"/>
      <c r="OC220" s="50"/>
      <c r="OD220" s="50"/>
      <c r="OE220" s="50"/>
      <c r="OF220" s="50"/>
      <c r="OG220" s="50"/>
      <c r="OH220" s="50"/>
      <c r="OI220" s="50"/>
      <c r="OJ220" s="50"/>
      <c r="OK220" s="50"/>
      <c r="OL220" s="50"/>
      <c r="OM220" s="50"/>
      <c r="ON220" s="50"/>
      <c r="OO220" s="50"/>
      <c r="OP220" s="50"/>
      <c r="OQ220" s="50"/>
      <c r="OR220" s="50"/>
      <c r="OS220" s="50"/>
      <c r="OT220" s="50"/>
      <c r="OU220" s="50"/>
      <c r="OV220" s="50"/>
      <c r="OW220" s="50"/>
      <c r="OX220" s="50"/>
      <c r="OY220" s="50"/>
      <c r="OZ220" s="50"/>
      <c r="PA220" s="50"/>
      <c r="PB220" s="50"/>
      <c r="PC220" s="50"/>
      <c r="PD220" s="50"/>
      <c r="PE220" s="50"/>
      <c r="PF220" s="50"/>
      <c r="PG220" s="50"/>
      <c r="PH220" s="50"/>
      <c r="PI220" s="50"/>
      <c r="PJ220" s="50"/>
      <c r="PK220" s="50"/>
      <c r="PL220" s="50"/>
      <c r="PM220" s="50"/>
      <c r="PN220" s="50"/>
      <c r="PO220" s="50"/>
      <c r="PP220" s="50"/>
      <c r="PQ220" s="50"/>
      <c r="PR220" s="50"/>
      <c r="PS220" s="50"/>
      <c r="PT220" s="50"/>
      <c r="PU220" s="50"/>
      <c r="PV220" s="50"/>
      <c r="PW220" s="50"/>
      <c r="PX220" s="50"/>
      <c r="PY220" s="50"/>
      <c r="PZ220" s="50"/>
      <c r="QA220" s="50"/>
      <c r="QB220" s="50"/>
      <c r="QC220" s="50"/>
      <c r="QD220" s="50"/>
      <c r="QE220" s="50"/>
      <c r="QF220" s="50"/>
      <c r="QG220" s="50"/>
      <c r="QH220" s="50"/>
      <c r="QI220" s="50"/>
      <c r="QJ220" s="50"/>
      <c r="QK220" s="50"/>
      <c r="QL220" s="50"/>
      <c r="QM220" s="50"/>
      <c r="QN220" s="50"/>
      <c r="QO220" s="50"/>
      <c r="QP220" s="50"/>
      <c r="QQ220" s="50"/>
      <c r="QR220" s="50"/>
      <c r="QS220" s="50"/>
      <c r="QT220" s="50"/>
      <c r="QU220" s="50"/>
      <c r="QV220" s="50"/>
      <c r="QW220" s="50"/>
      <c r="QX220" s="50"/>
      <c r="QY220" s="50"/>
      <c r="QZ220" s="50"/>
      <c r="RA220" s="50"/>
      <c r="RB220" s="50"/>
      <c r="RC220" s="50"/>
      <c r="RD220" s="50"/>
      <c r="RE220" s="50"/>
      <c r="RF220" s="50"/>
      <c r="RG220" s="50"/>
      <c r="RH220" s="50"/>
      <c r="RI220" s="50"/>
      <c r="RJ220" s="50"/>
      <c r="RK220" s="50"/>
      <c r="RL220" s="50"/>
      <c r="RM220" s="50"/>
      <c r="RN220" s="50"/>
      <c r="RO220" s="50"/>
      <c r="RP220" s="50"/>
      <c r="RQ220" s="50"/>
      <c r="RR220" s="50"/>
      <c r="RS220" s="50"/>
      <c r="RT220" s="50"/>
      <c r="RU220" s="50"/>
      <c r="RV220" s="50"/>
      <c r="RW220" s="50"/>
      <c r="RX220" s="50"/>
      <c r="RY220" s="50"/>
      <c r="RZ220" s="50"/>
      <c r="SA220" s="50"/>
      <c r="SB220" s="50"/>
      <c r="SC220" s="50"/>
      <c r="SD220" s="50"/>
      <c r="SE220" s="50"/>
      <c r="SF220" s="50"/>
      <c r="SG220" s="50"/>
      <c r="SH220" s="50"/>
      <c r="SI220" s="50"/>
      <c r="SJ220" s="50"/>
      <c r="SK220" s="50"/>
      <c r="SL220" s="50"/>
      <c r="SM220" s="50"/>
      <c r="SN220" s="50"/>
      <c r="SO220" s="50"/>
      <c r="SP220" s="50"/>
      <c r="SQ220" s="50"/>
      <c r="SR220" s="50"/>
      <c r="SS220" s="50"/>
      <c r="ST220" s="50"/>
      <c r="SU220" s="50"/>
      <c r="SV220" s="50"/>
      <c r="SW220" s="50"/>
      <c r="SX220" s="50"/>
      <c r="SY220" s="50"/>
      <c r="SZ220" s="50"/>
      <c r="TA220" s="50"/>
      <c r="TB220" s="50"/>
      <c r="TC220" s="50"/>
      <c r="TD220" s="50"/>
      <c r="TE220" s="50"/>
      <c r="TF220" s="50"/>
      <c r="TG220" s="50"/>
      <c r="TH220" s="50"/>
      <c r="TI220" s="50"/>
      <c r="TJ220" s="50"/>
      <c r="TK220" s="50"/>
      <c r="TL220" s="50"/>
      <c r="TM220" s="50"/>
      <c r="TN220" s="50"/>
      <c r="TO220" s="50"/>
      <c r="TP220" s="50"/>
      <c r="TQ220" s="50"/>
      <c r="TR220" s="50"/>
      <c r="TS220" s="50"/>
      <c r="TT220" s="50"/>
      <c r="TU220" s="50"/>
      <c r="TV220" s="50"/>
      <c r="TW220" s="50"/>
      <c r="TX220" s="50"/>
      <c r="TY220" s="50"/>
      <c r="TZ220" s="50"/>
      <c r="UA220" s="50"/>
      <c r="UB220" s="50"/>
      <c r="UC220" s="50"/>
      <c r="UD220" s="50"/>
      <c r="UE220" s="50"/>
      <c r="UF220" s="50"/>
      <c r="UG220" s="50"/>
      <c r="UH220" s="50"/>
      <c r="UI220" s="50"/>
      <c r="UJ220" s="50"/>
      <c r="UK220" s="50"/>
      <c r="UL220" s="50"/>
      <c r="UM220" s="50"/>
      <c r="UN220" s="50"/>
      <c r="UO220" s="50"/>
      <c r="UP220" s="50"/>
      <c r="UQ220" s="50"/>
      <c r="UR220" s="50"/>
      <c r="US220" s="50"/>
      <c r="UT220" s="50"/>
      <c r="UU220" s="50"/>
      <c r="UV220" s="50"/>
      <c r="UW220" s="50"/>
      <c r="UX220" s="50"/>
      <c r="UY220" s="50"/>
      <c r="UZ220" s="50"/>
      <c r="VA220" s="50"/>
      <c r="VB220" s="50"/>
      <c r="VC220" s="50"/>
      <c r="VD220" s="50"/>
      <c r="VE220" s="50"/>
      <c r="VF220" s="50"/>
      <c r="VG220" s="50"/>
      <c r="VH220" s="50"/>
      <c r="VI220" s="50"/>
      <c r="VJ220" s="50"/>
      <c r="VK220" s="50"/>
      <c r="VL220" s="50"/>
      <c r="VM220" s="50"/>
      <c r="VN220" s="50"/>
      <c r="VO220" s="50"/>
      <c r="VP220" s="50"/>
      <c r="VQ220" s="50"/>
      <c r="VR220" s="50"/>
      <c r="VS220" s="50"/>
      <c r="VT220" s="50"/>
      <c r="VU220" s="50"/>
      <c r="VV220" s="50"/>
      <c r="VW220" s="50"/>
      <c r="VX220" s="50"/>
      <c r="VY220" s="50"/>
      <c r="VZ220" s="50"/>
      <c r="WA220" s="50"/>
      <c r="WB220" s="50"/>
      <c r="WC220" s="50"/>
      <c r="WD220" s="50"/>
      <c r="WE220" s="50"/>
      <c r="WF220" s="50"/>
      <c r="WG220" s="50"/>
      <c r="WH220" s="50"/>
      <c r="WI220" s="50"/>
      <c r="WJ220" s="50"/>
      <c r="WK220" s="50"/>
      <c r="WL220" s="50"/>
      <c r="WM220" s="50"/>
      <c r="WN220" s="50"/>
      <c r="WO220" s="50"/>
      <c r="WP220" s="50"/>
      <c r="WQ220" s="50"/>
      <c r="WR220" s="50"/>
      <c r="WS220" s="50"/>
      <c r="WT220" s="50"/>
      <c r="WU220" s="50"/>
      <c r="WV220" s="50"/>
      <c r="WW220" s="50"/>
      <c r="WX220" s="50"/>
      <c r="WY220" s="50"/>
      <c r="WZ220" s="50"/>
      <c r="XA220" s="50"/>
      <c r="XB220" s="50"/>
      <c r="XC220" s="50"/>
      <c r="XD220" s="50"/>
      <c r="XE220" s="50"/>
      <c r="XF220" s="50"/>
      <c r="XG220" s="50"/>
      <c r="XH220" s="50"/>
      <c r="XI220" s="50"/>
      <c r="XJ220" s="50"/>
      <c r="XK220" s="50"/>
      <c r="XL220" s="50"/>
      <c r="XM220" s="50"/>
      <c r="XN220" s="50"/>
      <c r="XO220" s="50"/>
      <c r="XP220" s="50"/>
      <c r="XQ220" s="50"/>
      <c r="XR220" s="50"/>
      <c r="XS220" s="50"/>
      <c r="XT220" s="50"/>
      <c r="XU220" s="50"/>
      <c r="XV220" s="50"/>
      <c r="XW220" s="50"/>
      <c r="XX220" s="50"/>
      <c r="XY220" s="50"/>
      <c r="XZ220" s="50"/>
      <c r="YA220" s="50"/>
      <c r="YB220" s="50"/>
      <c r="YC220" s="50"/>
      <c r="YD220" s="50"/>
      <c r="YE220" s="50"/>
      <c r="YF220" s="50"/>
      <c r="YG220" s="50"/>
      <c r="YH220" s="50"/>
      <c r="YI220" s="50"/>
      <c r="YJ220" s="50"/>
      <c r="YK220" s="50"/>
      <c r="YL220" s="50"/>
      <c r="YM220" s="50"/>
      <c r="YN220" s="50"/>
      <c r="YO220" s="50"/>
      <c r="YP220" s="50"/>
      <c r="YQ220" s="50"/>
      <c r="YR220" s="50"/>
      <c r="YS220" s="50"/>
      <c r="YT220" s="50"/>
      <c r="YU220" s="50"/>
      <c r="YV220" s="50"/>
      <c r="YW220" s="50"/>
      <c r="YX220" s="50"/>
      <c r="YY220" s="50"/>
      <c r="YZ220" s="50"/>
      <c r="ZA220" s="50"/>
      <c r="ZB220" s="50"/>
      <c r="ZC220" s="50"/>
      <c r="ZD220" s="50"/>
      <c r="ZE220" s="50"/>
      <c r="ZF220" s="50"/>
      <c r="ZG220" s="50"/>
      <c r="ZH220" s="50"/>
      <c r="ZI220" s="50"/>
      <c r="ZJ220" s="50"/>
      <c r="ZK220" s="50"/>
      <c r="ZL220" s="50"/>
      <c r="ZM220" s="50"/>
      <c r="ZN220" s="50"/>
      <c r="ZO220" s="50"/>
      <c r="ZP220" s="50"/>
      <c r="ZQ220" s="50"/>
      <c r="ZR220" s="50"/>
      <c r="ZS220" s="50"/>
      <c r="ZT220" s="50"/>
      <c r="ZU220" s="50"/>
      <c r="ZV220" s="50"/>
      <c r="ZW220" s="50"/>
      <c r="ZX220" s="50"/>
      <c r="ZY220" s="50"/>
      <c r="ZZ220" s="50"/>
      <c r="AAA220" s="50"/>
      <c r="AAB220" s="50"/>
      <c r="AAC220" s="50"/>
      <c r="AAD220" s="50"/>
      <c r="AAE220" s="50"/>
      <c r="AAF220" s="50"/>
      <c r="AAG220" s="50"/>
      <c r="AAH220" s="50"/>
      <c r="AAI220" s="50"/>
      <c r="AAJ220" s="50"/>
      <c r="AAK220" s="50"/>
      <c r="AAL220" s="50"/>
      <c r="AAM220" s="50"/>
      <c r="AAN220" s="50"/>
      <c r="AAO220" s="50"/>
      <c r="AAP220" s="50"/>
      <c r="AAQ220" s="50"/>
      <c r="AAR220" s="50"/>
      <c r="AAS220" s="50"/>
      <c r="AAT220" s="50"/>
      <c r="AAU220" s="50"/>
      <c r="AAV220" s="50"/>
      <c r="AAW220" s="50"/>
      <c r="AAX220" s="50"/>
      <c r="AAY220" s="50"/>
      <c r="AAZ220" s="50"/>
      <c r="ABA220" s="50"/>
      <c r="ABB220" s="50"/>
    </row>
    <row r="221" spans="1:730" ht="27" customHeight="1" x14ac:dyDescent="0.2">
      <c r="A221" s="271" t="s">
        <v>96</v>
      </c>
      <c r="B221" s="271"/>
      <c r="C221" s="271"/>
      <c r="D221" s="271"/>
      <c r="E221" s="271"/>
      <c r="F221" s="271"/>
      <c r="G221" s="271"/>
      <c r="H221" s="271"/>
      <c r="I221" s="271"/>
      <c r="J221" s="271"/>
      <c r="K221" s="271"/>
      <c r="L221" s="271"/>
      <c r="M221" s="271"/>
      <c r="N221" s="271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  <c r="DR221" s="50"/>
      <c r="DS221" s="50"/>
      <c r="DT221" s="50"/>
      <c r="DU221" s="50"/>
      <c r="DV221" s="50"/>
      <c r="DW221" s="50"/>
      <c r="DX221" s="50"/>
      <c r="DY221" s="50"/>
      <c r="DZ221" s="50"/>
      <c r="EA221" s="50"/>
      <c r="EB221" s="50"/>
      <c r="EC221" s="50"/>
      <c r="ED221" s="50"/>
      <c r="EE221" s="50"/>
      <c r="EF221" s="50"/>
      <c r="EG221" s="50"/>
      <c r="EH221" s="50"/>
      <c r="EI221" s="50"/>
      <c r="EJ221" s="50"/>
      <c r="EK221" s="50"/>
      <c r="EL221" s="50"/>
      <c r="EM221" s="50"/>
      <c r="EN221" s="50"/>
      <c r="EO221" s="50"/>
      <c r="EP221" s="50"/>
      <c r="EQ221" s="50"/>
      <c r="ER221" s="50"/>
      <c r="ES221" s="50"/>
      <c r="ET221" s="50"/>
      <c r="EU221" s="50"/>
      <c r="EV221" s="50"/>
      <c r="EW221" s="50"/>
      <c r="EX221" s="50"/>
      <c r="EY221" s="50"/>
      <c r="EZ221" s="50"/>
      <c r="FA221" s="50"/>
      <c r="FB221" s="50"/>
      <c r="FC221" s="50"/>
      <c r="FD221" s="50"/>
      <c r="FE221" s="50"/>
      <c r="FF221" s="50"/>
      <c r="FG221" s="50"/>
      <c r="FH221" s="50"/>
      <c r="FI221" s="50"/>
      <c r="FJ221" s="50"/>
      <c r="FK221" s="50"/>
      <c r="FL221" s="50"/>
      <c r="FM221" s="50"/>
      <c r="FN221" s="50"/>
      <c r="FO221" s="50"/>
      <c r="FP221" s="50"/>
      <c r="FQ221" s="50"/>
      <c r="FR221" s="50"/>
      <c r="FS221" s="50"/>
      <c r="FT221" s="50"/>
      <c r="FU221" s="50"/>
      <c r="FV221" s="50"/>
      <c r="FW221" s="50"/>
      <c r="FX221" s="50"/>
      <c r="FY221" s="50"/>
      <c r="FZ221" s="50"/>
      <c r="GA221" s="50"/>
      <c r="GB221" s="50"/>
      <c r="GC221" s="50"/>
      <c r="GD221" s="50"/>
      <c r="GE221" s="50"/>
      <c r="GF221" s="50"/>
      <c r="GG221" s="50"/>
      <c r="GH221" s="50"/>
      <c r="GI221" s="50"/>
      <c r="GJ221" s="50"/>
      <c r="GK221" s="50"/>
      <c r="GL221" s="50"/>
      <c r="GM221" s="50"/>
      <c r="GN221" s="50"/>
      <c r="GO221" s="50"/>
      <c r="GP221" s="50"/>
      <c r="GQ221" s="50"/>
      <c r="GR221" s="50"/>
      <c r="GS221" s="50"/>
      <c r="GT221" s="50"/>
      <c r="GU221" s="50"/>
      <c r="GV221" s="50"/>
      <c r="GW221" s="50"/>
      <c r="GX221" s="50"/>
      <c r="GY221" s="50"/>
      <c r="GZ221" s="50"/>
      <c r="HA221" s="50"/>
      <c r="HB221" s="50"/>
      <c r="HC221" s="50"/>
      <c r="HD221" s="50"/>
      <c r="HE221" s="50"/>
      <c r="HF221" s="50"/>
      <c r="HG221" s="50"/>
      <c r="HH221" s="50"/>
      <c r="HI221" s="50"/>
      <c r="HJ221" s="50"/>
      <c r="HK221" s="50"/>
      <c r="HL221" s="50"/>
      <c r="HM221" s="50"/>
      <c r="HN221" s="50"/>
      <c r="HO221" s="50"/>
      <c r="HP221" s="50"/>
      <c r="HQ221" s="50"/>
      <c r="HR221" s="50"/>
      <c r="HS221" s="50"/>
      <c r="HT221" s="50"/>
      <c r="HU221" s="50"/>
      <c r="HV221" s="50"/>
      <c r="HW221" s="50"/>
      <c r="HX221" s="50"/>
      <c r="HY221" s="50"/>
      <c r="HZ221" s="50"/>
      <c r="IA221" s="50"/>
      <c r="IB221" s="50"/>
      <c r="IC221" s="50"/>
      <c r="ID221" s="50"/>
      <c r="IE221" s="50"/>
      <c r="IF221" s="50"/>
      <c r="IG221" s="50"/>
      <c r="IH221" s="50"/>
      <c r="II221" s="50"/>
      <c r="IJ221" s="50"/>
      <c r="IK221" s="50"/>
      <c r="IL221" s="50"/>
      <c r="IM221" s="50"/>
      <c r="IN221" s="50"/>
      <c r="IO221" s="50"/>
      <c r="IP221" s="50"/>
      <c r="IQ221" s="50"/>
      <c r="IR221" s="50"/>
      <c r="IS221" s="50"/>
      <c r="IT221" s="50"/>
      <c r="IU221" s="50"/>
      <c r="IV221" s="50"/>
      <c r="IW221" s="50"/>
      <c r="IX221" s="50"/>
      <c r="IY221" s="50"/>
      <c r="IZ221" s="50"/>
      <c r="JA221" s="50"/>
      <c r="JB221" s="50"/>
      <c r="JC221" s="50"/>
      <c r="JD221" s="50"/>
      <c r="JE221" s="50"/>
      <c r="JF221" s="50"/>
      <c r="JG221" s="50"/>
      <c r="JH221" s="50"/>
      <c r="JI221" s="50"/>
      <c r="JJ221" s="50"/>
      <c r="JK221" s="50"/>
      <c r="JL221" s="50"/>
      <c r="JM221" s="50"/>
      <c r="JN221" s="50"/>
      <c r="JO221" s="50"/>
      <c r="JP221" s="50"/>
      <c r="JQ221" s="50"/>
      <c r="JR221" s="50"/>
      <c r="JS221" s="50"/>
      <c r="JT221" s="50"/>
      <c r="JU221" s="50"/>
      <c r="JV221" s="50"/>
      <c r="JW221" s="50"/>
      <c r="JX221" s="50"/>
      <c r="JY221" s="50"/>
      <c r="JZ221" s="50"/>
      <c r="KA221" s="50"/>
      <c r="KB221" s="50"/>
      <c r="KC221" s="50"/>
      <c r="KD221" s="50"/>
      <c r="KE221" s="50"/>
      <c r="KF221" s="50"/>
      <c r="KG221" s="50"/>
      <c r="KH221" s="50"/>
      <c r="KI221" s="50"/>
      <c r="KJ221" s="50"/>
      <c r="KK221" s="50"/>
      <c r="KL221" s="50"/>
      <c r="KM221" s="50"/>
      <c r="KN221" s="50"/>
      <c r="KO221" s="50"/>
      <c r="KP221" s="50"/>
      <c r="KQ221" s="50"/>
      <c r="KR221" s="50"/>
      <c r="KS221" s="50"/>
      <c r="KT221" s="50"/>
      <c r="KU221" s="50"/>
      <c r="KV221" s="50"/>
      <c r="KW221" s="50"/>
      <c r="KX221" s="50"/>
      <c r="KY221" s="50"/>
      <c r="KZ221" s="50"/>
      <c r="LA221" s="50"/>
      <c r="LB221" s="50"/>
      <c r="LC221" s="50"/>
      <c r="LD221" s="50"/>
      <c r="LE221" s="50"/>
      <c r="LF221" s="50"/>
      <c r="LG221" s="50"/>
      <c r="LH221" s="50"/>
      <c r="LI221" s="50"/>
      <c r="LJ221" s="50"/>
      <c r="LK221" s="50"/>
      <c r="LL221" s="50"/>
      <c r="LM221" s="50"/>
      <c r="LN221" s="50"/>
      <c r="LO221" s="50"/>
      <c r="LP221" s="50"/>
      <c r="LQ221" s="50"/>
      <c r="LR221" s="50"/>
      <c r="LS221" s="50"/>
      <c r="LT221" s="50"/>
      <c r="LU221" s="50"/>
      <c r="LV221" s="50"/>
      <c r="LW221" s="50"/>
      <c r="LX221" s="50"/>
      <c r="LY221" s="50"/>
      <c r="LZ221" s="50"/>
      <c r="MA221" s="50"/>
      <c r="MB221" s="50"/>
      <c r="MC221" s="50"/>
      <c r="MD221" s="50"/>
      <c r="ME221" s="50"/>
      <c r="MF221" s="50"/>
      <c r="MG221" s="50"/>
      <c r="MH221" s="50"/>
      <c r="MI221" s="50"/>
      <c r="MJ221" s="50"/>
      <c r="MK221" s="50"/>
      <c r="ML221" s="50"/>
      <c r="MM221" s="50"/>
      <c r="MN221" s="50"/>
      <c r="MO221" s="50"/>
      <c r="MP221" s="50"/>
      <c r="MQ221" s="50"/>
      <c r="MR221" s="50"/>
      <c r="MS221" s="50"/>
      <c r="MT221" s="50"/>
      <c r="MU221" s="50"/>
      <c r="MV221" s="50"/>
      <c r="MW221" s="50"/>
      <c r="MX221" s="50"/>
      <c r="MY221" s="50"/>
      <c r="MZ221" s="50"/>
      <c r="NA221" s="50"/>
      <c r="NB221" s="50"/>
      <c r="NC221" s="50"/>
      <c r="ND221" s="50"/>
      <c r="NE221" s="50"/>
      <c r="NF221" s="50"/>
      <c r="NG221" s="50"/>
      <c r="NH221" s="50"/>
      <c r="NI221" s="50"/>
      <c r="NJ221" s="50"/>
      <c r="NK221" s="50"/>
      <c r="NL221" s="50"/>
      <c r="NM221" s="50"/>
      <c r="NN221" s="50"/>
      <c r="NO221" s="50"/>
      <c r="NP221" s="50"/>
      <c r="NQ221" s="50"/>
      <c r="NR221" s="50"/>
      <c r="NS221" s="50"/>
      <c r="NT221" s="50"/>
      <c r="NU221" s="50"/>
      <c r="NV221" s="50"/>
      <c r="NW221" s="50"/>
      <c r="NX221" s="50"/>
      <c r="NY221" s="50"/>
      <c r="NZ221" s="50"/>
      <c r="OA221" s="50"/>
      <c r="OB221" s="50"/>
      <c r="OC221" s="50"/>
      <c r="OD221" s="50"/>
      <c r="OE221" s="50"/>
      <c r="OF221" s="50"/>
      <c r="OG221" s="50"/>
      <c r="OH221" s="50"/>
      <c r="OI221" s="50"/>
      <c r="OJ221" s="50"/>
      <c r="OK221" s="50"/>
      <c r="OL221" s="50"/>
      <c r="OM221" s="50"/>
      <c r="ON221" s="50"/>
      <c r="OO221" s="50"/>
      <c r="OP221" s="50"/>
      <c r="OQ221" s="50"/>
      <c r="OR221" s="50"/>
      <c r="OS221" s="50"/>
      <c r="OT221" s="50"/>
      <c r="OU221" s="50"/>
      <c r="OV221" s="50"/>
      <c r="OW221" s="50"/>
      <c r="OX221" s="50"/>
      <c r="OY221" s="50"/>
      <c r="OZ221" s="50"/>
      <c r="PA221" s="50"/>
      <c r="PB221" s="50"/>
      <c r="PC221" s="50"/>
      <c r="PD221" s="50"/>
      <c r="PE221" s="50"/>
      <c r="PF221" s="50"/>
      <c r="PG221" s="50"/>
      <c r="PH221" s="50"/>
      <c r="PI221" s="50"/>
      <c r="PJ221" s="50"/>
      <c r="PK221" s="50"/>
      <c r="PL221" s="50"/>
      <c r="PM221" s="50"/>
      <c r="PN221" s="50"/>
      <c r="PO221" s="50"/>
      <c r="PP221" s="50"/>
      <c r="PQ221" s="50"/>
      <c r="PR221" s="50"/>
      <c r="PS221" s="50"/>
      <c r="PT221" s="50"/>
      <c r="PU221" s="50"/>
      <c r="PV221" s="50"/>
      <c r="PW221" s="50"/>
      <c r="PX221" s="50"/>
      <c r="PY221" s="50"/>
      <c r="PZ221" s="50"/>
      <c r="QA221" s="50"/>
      <c r="QB221" s="50"/>
      <c r="QC221" s="50"/>
      <c r="QD221" s="50"/>
      <c r="QE221" s="50"/>
      <c r="QF221" s="50"/>
      <c r="QG221" s="50"/>
      <c r="QH221" s="50"/>
      <c r="QI221" s="50"/>
      <c r="QJ221" s="50"/>
      <c r="QK221" s="50"/>
      <c r="QL221" s="50"/>
      <c r="QM221" s="50"/>
      <c r="QN221" s="50"/>
      <c r="QO221" s="50"/>
      <c r="QP221" s="50"/>
      <c r="QQ221" s="50"/>
      <c r="QR221" s="50"/>
      <c r="QS221" s="50"/>
      <c r="QT221" s="50"/>
      <c r="QU221" s="50"/>
      <c r="QV221" s="50"/>
      <c r="QW221" s="50"/>
      <c r="QX221" s="50"/>
      <c r="QY221" s="50"/>
      <c r="QZ221" s="50"/>
      <c r="RA221" s="50"/>
      <c r="RB221" s="50"/>
      <c r="RC221" s="50"/>
      <c r="RD221" s="50"/>
      <c r="RE221" s="50"/>
      <c r="RF221" s="50"/>
      <c r="RG221" s="50"/>
      <c r="RH221" s="50"/>
      <c r="RI221" s="50"/>
      <c r="RJ221" s="50"/>
      <c r="RK221" s="50"/>
      <c r="RL221" s="50"/>
      <c r="RM221" s="50"/>
      <c r="RN221" s="50"/>
      <c r="RO221" s="50"/>
      <c r="RP221" s="50"/>
      <c r="RQ221" s="50"/>
      <c r="RR221" s="50"/>
      <c r="RS221" s="50"/>
      <c r="RT221" s="50"/>
      <c r="RU221" s="50"/>
      <c r="RV221" s="50"/>
      <c r="RW221" s="50"/>
      <c r="RX221" s="50"/>
      <c r="RY221" s="50"/>
      <c r="RZ221" s="50"/>
      <c r="SA221" s="50"/>
      <c r="SB221" s="50"/>
      <c r="SC221" s="50"/>
      <c r="SD221" s="50"/>
      <c r="SE221" s="50"/>
      <c r="SF221" s="50"/>
      <c r="SG221" s="50"/>
      <c r="SH221" s="50"/>
      <c r="SI221" s="50"/>
      <c r="SJ221" s="50"/>
      <c r="SK221" s="50"/>
      <c r="SL221" s="50"/>
      <c r="SM221" s="50"/>
      <c r="SN221" s="50"/>
      <c r="SO221" s="50"/>
      <c r="SP221" s="50"/>
      <c r="SQ221" s="50"/>
      <c r="SR221" s="50"/>
      <c r="SS221" s="50"/>
      <c r="ST221" s="50"/>
      <c r="SU221" s="50"/>
      <c r="SV221" s="50"/>
      <c r="SW221" s="50"/>
      <c r="SX221" s="50"/>
      <c r="SY221" s="50"/>
      <c r="SZ221" s="50"/>
      <c r="TA221" s="50"/>
      <c r="TB221" s="50"/>
      <c r="TC221" s="50"/>
      <c r="TD221" s="50"/>
      <c r="TE221" s="50"/>
      <c r="TF221" s="50"/>
      <c r="TG221" s="50"/>
      <c r="TH221" s="50"/>
      <c r="TI221" s="50"/>
      <c r="TJ221" s="50"/>
      <c r="TK221" s="50"/>
      <c r="TL221" s="50"/>
      <c r="TM221" s="50"/>
      <c r="TN221" s="50"/>
      <c r="TO221" s="50"/>
      <c r="TP221" s="50"/>
      <c r="TQ221" s="50"/>
      <c r="TR221" s="50"/>
      <c r="TS221" s="50"/>
      <c r="TT221" s="50"/>
      <c r="TU221" s="50"/>
      <c r="TV221" s="50"/>
      <c r="TW221" s="50"/>
      <c r="TX221" s="50"/>
      <c r="TY221" s="50"/>
      <c r="TZ221" s="50"/>
      <c r="UA221" s="50"/>
      <c r="UB221" s="50"/>
      <c r="UC221" s="50"/>
      <c r="UD221" s="50"/>
      <c r="UE221" s="50"/>
      <c r="UF221" s="50"/>
      <c r="UG221" s="50"/>
      <c r="UH221" s="50"/>
      <c r="UI221" s="50"/>
      <c r="UJ221" s="50"/>
      <c r="UK221" s="50"/>
      <c r="UL221" s="50"/>
      <c r="UM221" s="50"/>
      <c r="UN221" s="50"/>
      <c r="UO221" s="50"/>
      <c r="UP221" s="50"/>
      <c r="UQ221" s="50"/>
      <c r="UR221" s="50"/>
      <c r="US221" s="50"/>
      <c r="UT221" s="50"/>
      <c r="UU221" s="50"/>
      <c r="UV221" s="50"/>
      <c r="UW221" s="50"/>
      <c r="UX221" s="50"/>
      <c r="UY221" s="50"/>
      <c r="UZ221" s="50"/>
      <c r="VA221" s="50"/>
      <c r="VB221" s="50"/>
      <c r="VC221" s="50"/>
      <c r="VD221" s="50"/>
      <c r="VE221" s="50"/>
      <c r="VF221" s="50"/>
      <c r="VG221" s="50"/>
      <c r="VH221" s="50"/>
      <c r="VI221" s="50"/>
      <c r="VJ221" s="50"/>
      <c r="VK221" s="50"/>
      <c r="VL221" s="50"/>
      <c r="VM221" s="50"/>
      <c r="VN221" s="50"/>
      <c r="VO221" s="50"/>
      <c r="VP221" s="50"/>
      <c r="VQ221" s="50"/>
      <c r="VR221" s="50"/>
      <c r="VS221" s="50"/>
      <c r="VT221" s="50"/>
      <c r="VU221" s="50"/>
      <c r="VV221" s="50"/>
      <c r="VW221" s="50"/>
      <c r="VX221" s="50"/>
      <c r="VY221" s="50"/>
      <c r="VZ221" s="50"/>
      <c r="WA221" s="50"/>
      <c r="WB221" s="50"/>
      <c r="WC221" s="50"/>
      <c r="WD221" s="50"/>
      <c r="WE221" s="50"/>
      <c r="WF221" s="50"/>
      <c r="WG221" s="50"/>
      <c r="WH221" s="50"/>
      <c r="WI221" s="50"/>
      <c r="WJ221" s="50"/>
      <c r="WK221" s="50"/>
      <c r="WL221" s="50"/>
      <c r="WM221" s="50"/>
      <c r="WN221" s="50"/>
      <c r="WO221" s="50"/>
      <c r="WP221" s="50"/>
      <c r="WQ221" s="50"/>
      <c r="WR221" s="50"/>
      <c r="WS221" s="50"/>
      <c r="WT221" s="50"/>
      <c r="WU221" s="50"/>
      <c r="WV221" s="50"/>
      <c r="WW221" s="50"/>
      <c r="WX221" s="50"/>
      <c r="WY221" s="50"/>
      <c r="WZ221" s="50"/>
      <c r="XA221" s="50"/>
      <c r="XB221" s="50"/>
      <c r="XC221" s="50"/>
      <c r="XD221" s="50"/>
      <c r="XE221" s="50"/>
      <c r="XF221" s="50"/>
      <c r="XG221" s="50"/>
      <c r="XH221" s="50"/>
      <c r="XI221" s="50"/>
      <c r="XJ221" s="50"/>
      <c r="XK221" s="50"/>
      <c r="XL221" s="50"/>
      <c r="XM221" s="50"/>
      <c r="XN221" s="50"/>
      <c r="XO221" s="50"/>
      <c r="XP221" s="50"/>
      <c r="XQ221" s="50"/>
      <c r="XR221" s="50"/>
      <c r="XS221" s="50"/>
      <c r="XT221" s="50"/>
      <c r="XU221" s="50"/>
      <c r="XV221" s="50"/>
      <c r="XW221" s="50"/>
      <c r="XX221" s="50"/>
      <c r="XY221" s="50"/>
      <c r="XZ221" s="50"/>
      <c r="YA221" s="50"/>
      <c r="YB221" s="50"/>
      <c r="YC221" s="50"/>
      <c r="YD221" s="50"/>
      <c r="YE221" s="50"/>
      <c r="YF221" s="50"/>
      <c r="YG221" s="50"/>
      <c r="YH221" s="50"/>
      <c r="YI221" s="50"/>
      <c r="YJ221" s="50"/>
      <c r="YK221" s="50"/>
      <c r="YL221" s="50"/>
      <c r="YM221" s="50"/>
      <c r="YN221" s="50"/>
      <c r="YO221" s="50"/>
      <c r="YP221" s="50"/>
      <c r="YQ221" s="50"/>
      <c r="YR221" s="50"/>
      <c r="YS221" s="50"/>
      <c r="YT221" s="50"/>
      <c r="YU221" s="50"/>
      <c r="YV221" s="50"/>
      <c r="YW221" s="50"/>
      <c r="YX221" s="50"/>
      <c r="YY221" s="50"/>
      <c r="YZ221" s="50"/>
      <c r="ZA221" s="50"/>
      <c r="ZB221" s="50"/>
      <c r="ZC221" s="50"/>
      <c r="ZD221" s="50"/>
      <c r="ZE221" s="50"/>
      <c r="ZF221" s="50"/>
      <c r="ZG221" s="50"/>
      <c r="ZH221" s="50"/>
      <c r="ZI221" s="50"/>
      <c r="ZJ221" s="50"/>
      <c r="ZK221" s="50"/>
      <c r="ZL221" s="50"/>
      <c r="ZM221" s="50"/>
      <c r="ZN221" s="50"/>
      <c r="ZO221" s="50"/>
      <c r="ZP221" s="50"/>
      <c r="ZQ221" s="50"/>
      <c r="ZR221" s="50"/>
      <c r="ZS221" s="50"/>
      <c r="ZT221" s="50"/>
      <c r="ZU221" s="50"/>
      <c r="ZV221" s="50"/>
      <c r="ZW221" s="50"/>
      <c r="ZX221" s="50"/>
      <c r="ZY221" s="50"/>
      <c r="ZZ221" s="50"/>
      <c r="AAA221" s="50"/>
      <c r="AAB221" s="50"/>
      <c r="AAC221" s="50"/>
      <c r="AAD221" s="50"/>
      <c r="AAE221" s="50"/>
      <c r="AAF221" s="50"/>
      <c r="AAG221" s="50"/>
      <c r="AAH221" s="50"/>
      <c r="AAI221" s="50"/>
      <c r="AAJ221" s="50"/>
      <c r="AAK221" s="50"/>
      <c r="AAL221" s="50"/>
      <c r="AAM221" s="50"/>
      <c r="AAN221" s="50"/>
      <c r="AAO221" s="50"/>
      <c r="AAP221" s="50"/>
      <c r="AAQ221" s="50"/>
      <c r="AAR221" s="50"/>
      <c r="AAS221" s="50"/>
      <c r="AAT221" s="50"/>
      <c r="AAU221" s="50"/>
      <c r="AAV221" s="50"/>
      <c r="AAW221" s="50"/>
      <c r="AAX221" s="50"/>
      <c r="AAY221" s="50"/>
      <c r="AAZ221" s="50"/>
      <c r="ABA221" s="50"/>
      <c r="ABB221" s="50"/>
    </row>
    <row r="222" spans="1:730" ht="51.75" customHeight="1" x14ac:dyDescent="0.2">
      <c r="A222" s="120" t="s">
        <v>97</v>
      </c>
      <c r="B222" s="163" t="s">
        <v>164</v>
      </c>
      <c r="C222" s="121"/>
      <c r="D222" s="40"/>
      <c r="E222" s="121"/>
      <c r="F222" s="40"/>
      <c r="G222" s="9"/>
      <c r="H222" s="40"/>
      <c r="I222" s="22"/>
      <c r="J222" s="22"/>
      <c r="K222" s="22"/>
      <c r="L222" s="22"/>
      <c r="M222" s="22"/>
      <c r="N222" s="22"/>
      <c r="O222" s="55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  <c r="DR222" s="50"/>
      <c r="DS222" s="50"/>
      <c r="DT222" s="50"/>
      <c r="DU222" s="50"/>
      <c r="DV222" s="50"/>
      <c r="DW222" s="50"/>
      <c r="DX222" s="50"/>
      <c r="DY222" s="50"/>
      <c r="DZ222" s="50"/>
      <c r="EA222" s="50"/>
      <c r="EB222" s="50"/>
      <c r="EC222" s="50"/>
      <c r="ED222" s="50"/>
      <c r="EE222" s="50"/>
      <c r="EF222" s="50"/>
      <c r="EG222" s="50"/>
      <c r="EH222" s="50"/>
      <c r="EI222" s="50"/>
      <c r="EJ222" s="50"/>
      <c r="EK222" s="50"/>
      <c r="EL222" s="50"/>
      <c r="EM222" s="50"/>
      <c r="EN222" s="50"/>
      <c r="EO222" s="50"/>
      <c r="EP222" s="50"/>
      <c r="EQ222" s="50"/>
      <c r="ER222" s="50"/>
      <c r="ES222" s="50"/>
      <c r="ET222" s="50"/>
      <c r="EU222" s="50"/>
      <c r="EV222" s="50"/>
      <c r="EW222" s="50"/>
      <c r="EX222" s="50"/>
      <c r="EY222" s="50"/>
      <c r="EZ222" s="50"/>
      <c r="FA222" s="50"/>
      <c r="FB222" s="50"/>
      <c r="FC222" s="50"/>
      <c r="FD222" s="50"/>
      <c r="FE222" s="50"/>
      <c r="FF222" s="50"/>
      <c r="FG222" s="50"/>
      <c r="FH222" s="50"/>
      <c r="FI222" s="50"/>
      <c r="FJ222" s="50"/>
      <c r="FK222" s="50"/>
      <c r="FL222" s="50"/>
      <c r="FM222" s="50"/>
      <c r="FN222" s="50"/>
      <c r="FO222" s="50"/>
      <c r="FP222" s="50"/>
      <c r="FQ222" s="50"/>
      <c r="FR222" s="50"/>
      <c r="FS222" s="50"/>
      <c r="FT222" s="50"/>
      <c r="FU222" s="50"/>
      <c r="FV222" s="50"/>
      <c r="FW222" s="50"/>
      <c r="FX222" s="50"/>
      <c r="FY222" s="50"/>
      <c r="FZ222" s="50"/>
      <c r="GA222" s="50"/>
      <c r="GB222" s="50"/>
      <c r="GC222" s="50"/>
      <c r="GD222" s="50"/>
      <c r="GE222" s="50"/>
      <c r="GF222" s="50"/>
      <c r="GG222" s="50"/>
      <c r="GH222" s="50"/>
      <c r="GI222" s="50"/>
      <c r="GJ222" s="50"/>
      <c r="GK222" s="50"/>
      <c r="GL222" s="50"/>
      <c r="GM222" s="50"/>
      <c r="GN222" s="50"/>
      <c r="GO222" s="50"/>
      <c r="GP222" s="50"/>
      <c r="GQ222" s="50"/>
      <c r="GR222" s="50"/>
      <c r="GS222" s="50"/>
      <c r="GT222" s="50"/>
      <c r="GU222" s="50"/>
      <c r="GV222" s="50"/>
      <c r="GW222" s="50"/>
      <c r="GX222" s="50"/>
      <c r="GY222" s="50"/>
      <c r="GZ222" s="50"/>
      <c r="HA222" s="50"/>
      <c r="HB222" s="50"/>
      <c r="HC222" s="50"/>
      <c r="HD222" s="50"/>
      <c r="HE222" s="50"/>
      <c r="HF222" s="50"/>
      <c r="HG222" s="50"/>
      <c r="HH222" s="50"/>
      <c r="HI222" s="50"/>
      <c r="HJ222" s="50"/>
      <c r="HK222" s="50"/>
      <c r="HL222" s="50"/>
      <c r="HM222" s="50"/>
      <c r="HN222" s="50"/>
      <c r="HO222" s="50"/>
      <c r="HP222" s="50"/>
      <c r="HQ222" s="50"/>
      <c r="HR222" s="50"/>
      <c r="HS222" s="50"/>
      <c r="HT222" s="50"/>
      <c r="HU222" s="50"/>
      <c r="HV222" s="50"/>
      <c r="HW222" s="50"/>
      <c r="HX222" s="50"/>
      <c r="HY222" s="50"/>
      <c r="HZ222" s="50"/>
      <c r="IA222" s="50"/>
      <c r="IB222" s="50"/>
      <c r="IC222" s="50"/>
      <c r="ID222" s="50"/>
      <c r="IE222" s="50"/>
      <c r="IF222" s="50"/>
      <c r="IG222" s="50"/>
      <c r="IH222" s="50"/>
      <c r="II222" s="50"/>
      <c r="IJ222" s="50"/>
      <c r="IK222" s="50"/>
      <c r="IL222" s="50"/>
      <c r="IM222" s="50"/>
      <c r="IN222" s="50"/>
      <c r="IO222" s="50"/>
      <c r="IP222" s="50"/>
      <c r="IQ222" s="50"/>
      <c r="IR222" s="50"/>
      <c r="IS222" s="50"/>
      <c r="IT222" s="50"/>
      <c r="IU222" s="50"/>
      <c r="IV222" s="50"/>
      <c r="IW222" s="50"/>
      <c r="IX222" s="50"/>
      <c r="IY222" s="50"/>
      <c r="IZ222" s="50"/>
      <c r="JA222" s="50"/>
      <c r="JB222" s="50"/>
      <c r="JC222" s="50"/>
      <c r="JD222" s="50"/>
      <c r="JE222" s="50"/>
      <c r="JF222" s="50"/>
      <c r="JG222" s="50"/>
      <c r="JH222" s="50"/>
      <c r="JI222" s="50"/>
      <c r="JJ222" s="50"/>
      <c r="JK222" s="50"/>
      <c r="JL222" s="50"/>
      <c r="JM222" s="50"/>
      <c r="JN222" s="50"/>
      <c r="JO222" s="50"/>
      <c r="JP222" s="50"/>
      <c r="JQ222" s="50"/>
      <c r="JR222" s="50"/>
      <c r="JS222" s="50"/>
      <c r="JT222" s="50"/>
      <c r="JU222" s="50"/>
      <c r="JV222" s="50"/>
      <c r="JW222" s="50"/>
      <c r="JX222" s="50"/>
      <c r="JY222" s="50"/>
      <c r="JZ222" s="50"/>
      <c r="KA222" s="50"/>
      <c r="KB222" s="50"/>
      <c r="KC222" s="50"/>
      <c r="KD222" s="50"/>
      <c r="KE222" s="50"/>
      <c r="KF222" s="50"/>
      <c r="KG222" s="50"/>
      <c r="KH222" s="50"/>
      <c r="KI222" s="50"/>
      <c r="KJ222" s="50"/>
      <c r="KK222" s="50"/>
      <c r="KL222" s="50"/>
      <c r="KM222" s="50"/>
      <c r="KN222" s="50"/>
      <c r="KO222" s="50"/>
      <c r="KP222" s="50"/>
      <c r="KQ222" s="50"/>
      <c r="KR222" s="50"/>
      <c r="KS222" s="50"/>
      <c r="KT222" s="50"/>
      <c r="KU222" s="50"/>
      <c r="KV222" s="50"/>
      <c r="KW222" s="50"/>
      <c r="KX222" s="50"/>
      <c r="KY222" s="50"/>
      <c r="KZ222" s="50"/>
      <c r="LA222" s="50"/>
      <c r="LB222" s="50"/>
      <c r="LC222" s="50"/>
      <c r="LD222" s="50"/>
      <c r="LE222" s="50"/>
      <c r="LF222" s="50"/>
      <c r="LG222" s="50"/>
      <c r="LH222" s="50"/>
      <c r="LI222" s="50"/>
      <c r="LJ222" s="50"/>
      <c r="LK222" s="50"/>
      <c r="LL222" s="50"/>
      <c r="LM222" s="50"/>
      <c r="LN222" s="50"/>
      <c r="LO222" s="50"/>
      <c r="LP222" s="50"/>
      <c r="LQ222" s="50"/>
      <c r="LR222" s="50"/>
      <c r="LS222" s="50"/>
      <c r="LT222" s="50"/>
      <c r="LU222" s="50"/>
      <c r="LV222" s="50"/>
      <c r="LW222" s="50"/>
      <c r="LX222" s="50"/>
      <c r="LY222" s="50"/>
      <c r="LZ222" s="50"/>
      <c r="MA222" s="50"/>
      <c r="MB222" s="50"/>
      <c r="MC222" s="50"/>
      <c r="MD222" s="50"/>
      <c r="ME222" s="50"/>
      <c r="MF222" s="50"/>
      <c r="MG222" s="50"/>
      <c r="MH222" s="50"/>
      <c r="MI222" s="50"/>
      <c r="MJ222" s="50"/>
      <c r="MK222" s="50"/>
      <c r="ML222" s="50"/>
      <c r="MM222" s="50"/>
      <c r="MN222" s="50"/>
      <c r="MO222" s="50"/>
      <c r="MP222" s="50"/>
      <c r="MQ222" s="50"/>
      <c r="MR222" s="50"/>
      <c r="MS222" s="50"/>
      <c r="MT222" s="50"/>
      <c r="MU222" s="50"/>
      <c r="MV222" s="50"/>
      <c r="MW222" s="50"/>
      <c r="MX222" s="50"/>
      <c r="MY222" s="50"/>
      <c r="MZ222" s="50"/>
      <c r="NA222" s="50"/>
      <c r="NB222" s="50"/>
      <c r="NC222" s="50"/>
      <c r="ND222" s="50"/>
      <c r="NE222" s="50"/>
      <c r="NF222" s="50"/>
      <c r="NG222" s="50"/>
      <c r="NH222" s="50"/>
      <c r="NI222" s="50"/>
      <c r="NJ222" s="50"/>
      <c r="NK222" s="50"/>
      <c r="NL222" s="50"/>
      <c r="NM222" s="50"/>
      <c r="NN222" s="50"/>
      <c r="NO222" s="50"/>
      <c r="NP222" s="50"/>
      <c r="NQ222" s="50"/>
      <c r="NR222" s="50"/>
      <c r="NS222" s="50"/>
      <c r="NT222" s="50"/>
      <c r="NU222" s="50"/>
      <c r="NV222" s="50"/>
      <c r="NW222" s="50"/>
      <c r="NX222" s="50"/>
      <c r="NY222" s="50"/>
      <c r="NZ222" s="50"/>
      <c r="OA222" s="50"/>
      <c r="OB222" s="50"/>
      <c r="OC222" s="50"/>
      <c r="OD222" s="50"/>
      <c r="OE222" s="50"/>
      <c r="OF222" s="50"/>
      <c r="OG222" s="50"/>
      <c r="OH222" s="50"/>
      <c r="OI222" s="50"/>
      <c r="OJ222" s="50"/>
      <c r="OK222" s="50"/>
      <c r="OL222" s="50"/>
      <c r="OM222" s="50"/>
      <c r="ON222" s="50"/>
      <c r="OO222" s="50"/>
      <c r="OP222" s="50"/>
      <c r="OQ222" s="50"/>
      <c r="OR222" s="50"/>
      <c r="OS222" s="50"/>
      <c r="OT222" s="50"/>
      <c r="OU222" s="50"/>
      <c r="OV222" s="50"/>
      <c r="OW222" s="50"/>
      <c r="OX222" s="50"/>
      <c r="OY222" s="50"/>
      <c r="OZ222" s="50"/>
      <c r="PA222" s="50"/>
      <c r="PB222" s="50"/>
      <c r="PC222" s="50"/>
      <c r="PD222" s="50"/>
      <c r="PE222" s="50"/>
      <c r="PF222" s="50"/>
      <c r="PG222" s="50"/>
      <c r="PH222" s="50"/>
      <c r="PI222" s="50"/>
      <c r="PJ222" s="50"/>
      <c r="PK222" s="50"/>
      <c r="PL222" s="50"/>
      <c r="PM222" s="50"/>
      <c r="PN222" s="50"/>
      <c r="PO222" s="50"/>
      <c r="PP222" s="50"/>
      <c r="PQ222" s="50"/>
      <c r="PR222" s="50"/>
      <c r="PS222" s="50"/>
      <c r="PT222" s="50"/>
      <c r="PU222" s="50"/>
      <c r="PV222" s="50"/>
      <c r="PW222" s="50"/>
      <c r="PX222" s="50"/>
      <c r="PY222" s="50"/>
      <c r="PZ222" s="50"/>
      <c r="QA222" s="50"/>
      <c r="QB222" s="50"/>
      <c r="QC222" s="50"/>
      <c r="QD222" s="50"/>
      <c r="QE222" s="50"/>
      <c r="QF222" s="50"/>
      <c r="QG222" s="50"/>
      <c r="QH222" s="50"/>
      <c r="QI222" s="50"/>
      <c r="QJ222" s="50"/>
      <c r="QK222" s="50"/>
      <c r="QL222" s="50"/>
      <c r="QM222" s="50"/>
      <c r="QN222" s="50"/>
      <c r="QO222" s="50"/>
      <c r="QP222" s="50"/>
      <c r="QQ222" s="50"/>
      <c r="QR222" s="50"/>
      <c r="QS222" s="50"/>
      <c r="QT222" s="50"/>
      <c r="QU222" s="50"/>
      <c r="QV222" s="50"/>
      <c r="QW222" s="50"/>
      <c r="QX222" s="50"/>
      <c r="QY222" s="50"/>
      <c r="QZ222" s="50"/>
      <c r="RA222" s="50"/>
      <c r="RB222" s="50"/>
      <c r="RC222" s="50"/>
      <c r="RD222" s="50"/>
      <c r="RE222" s="50"/>
      <c r="RF222" s="50"/>
      <c r="RG222" s="50"/>
      <c r="RH222" s="50"/>
      <c r="RI222" s="50"/>
      <c r="RJ222" s="50"/>
      <c r="RK222" s="50"/>
      <c r="RL222" s="50"/>
      <c r="RM222" s="50"/>
      <c r="RN222" s="50"/>
      <c r="RO222" s="50"/>
      <c r="RP222" s="50"/>
      <c r="RQ222" s="50"/>
      <c r="RR222" s="50"/>
      <c r="RS222" s="50"/>
      <c r="RT222" s="50"/>
      <c r="RU222" s="50"/>
      <c r="RV222" s="50"/>
      <c r="RW222" s="50"/>
      <c r="RX222" s="50"/>
      <c r="RY222" s="50"/>
      <c r="RZ222" s="50"/>
      <c r="SA222" s="50"/>
      <c r="SB222" s="50"/>
      <c r="SC222" s="50"/>
      <c r="SD222" s="50"/>
      <c r="SE222" s="50"/>
      <c r="SF222" s="50"/>
      <c r="SG222" s="50"/>
      <c r="SH222" s="50"/>
      <c r="SI222" s="50"/>
      <c r="SJ222" s="50"/>
      <c r="SK222" s="50"/>
      <c r="SL222" s="50"/>
      <c r="SM222" s="50"/>
      <c r="SN222" s="50"/>
      <c r="SO222" s="50"/>
      <c r="SP222" s="50"/>
      <c r="SQ222" s="50"/>
      <c r="SR222" s="50"/>
      <c r="SS222" s="50"/>
      <c r="ST222" s="50"/>
      <c r="SU222" s="50"/>
      <c r="SV222" s="50"/>
      <c r="SW222" s="50"/>
      <c r="SX222" s="50"/>
      <c r="SY222" s="50"/>
      <c r="SZ222" s="50"/>
      <c r="TA222" s="50"/>
      <c r="TB222" s="50"/>
      <c r="TC222" s="50"/>
      <c r="TD222" s="50"/>
      <c r="TE222" s="50"/>
      <c r="TF222" s="50"/>
      <c r="TG222" s="50"/>
      <c r="TH222" s="50"/>
      <c r="TI222" s="50"/>
      <c r="TJ222" s="50"/>
      <c r="TK222" s="50"/>
      <c r="TL222" s="50"/>
      <c r="TM222" s="50"/>
      <c r="TN222" s="50"/>
      <c r="TO222" s="50"/>
      <c r="TP222" s="50"/>
      <c r="TQ222" s="50"/>
      <c r="TR222" s="50"/>
      <c r="TS222" s="50"/>
      <c r="TT222" s="50"/>
      <c r="TU222" s="50"/>
      <c r="TV222" s="50"/>
      <c r="TW222" s="50"/>
      <c r="TX222" s="50"/>
      <c r="TY222" s="50"/>
      <c r="TZ222" s="50"/>
      <c r="UA222" s="50"/>
      <c r="UB222" s="50"/>
      <c r="UC222" s="50"/>
      <c r="UD222" s="50"/>
      <c r="UE222" s="50"/>
      <c r="UF222" s="50"/>
      <c r="UG222" s="50"/>
      <c r="UH222" s="50"/>
      <c r="UI222" s="50"/>
      <c r="UJ222" s="50"/>
      <c r="UK222" s="50"/>
      <c r="UL222" s="50"/>
      <c r="UM222" s="50"/>
      <c r="UN222" s="50"/>
      <c r="UO222" s="50"/>
      <c r="UP222" s="50"/>
      <c r="UQ222" s="50"/>
      <c r="UR222" s="50"/>
      <c r="US222" s="50"/>
      <c r="UT222" s="50"/>
      <c r="UU222" s="50"/>
      <c r="UV222" s="50"/>
      <c r="UW222" s="50"/>
      <c r="UX222" s="50"/>
      <c r="UY222" s="50"/>
      <c r="UZ222" s="50"/>
      <c r="VA222" s="50"/>
      <c r="VB222" s="50"/>
      <c r="VC222" s="50"/>
      <c r="VD222" s="50"/>
      <c r="VE222" s="50"/>
      <c r="VF222" s="50"/>
      <c r="VG222" s="50"/>
      <c r="VH222" s="50"/>
      <c r="VI222" s="50"/>
      <c r="VJ222" s="50"/>
      <c r="VK222" s="50"/>
      <c r="VL222" s="50"/>
      <c r="VM222" s="50"/>
      <c r="VN222" s="50"/>
      <c r="VO222" s="50"/>
      <c r="VP222" s="50"/>
      <c r="VQ222" s="50"/>
      <c r="VR222" s="50"/>
      <c r="VS222" s="50"/>
      <c r="VT222" s="50"/>
      <c r="VU222" s="50"/>
      <c r="VV222" s="50"/>
      <c r="VW222" s="50"/>
      <c r="VX222" s="50"/>
      <c r="VY222" s="50"/>
      <c r="VZ222" s="50"/>
      <c r="WA222" s="50"/>
      <c r="WB222" s="50"/>
      <c r="WC222" s="50"/>
      <c r="WD222" s="50"/>
      <c r="WE222" s="50"/>
      <c r="WF222" s="50"/>
      <c r="WG222" s="50"/>
      <c r="WH222" s="50"/>
      <c r="WI222" s="50"/>
      <c r="WJ222" s="50"/>
      <c r="WK222" s="50"/>
      <c r="WL222" s="50"/>
      <c r="WM222" s="50"/>
      <c r="WN222" s="50"/>
      <c r="WO222" s="50"/>
      <c r="WP222" s="50"/>
      <c r="WQ222" s="50"/>
      <c r="WR222" s="50"/>
      <c r="WS222" s="50"/>
      <c r="WT222" s="50"/>
      <c r="WU222" s="50"/>
      <c r="WV222" s="50"/>
      <c r="WW222" s="50"/>
      <c r="WX222" s="50"/>
      <c r="WY222" s="50"/>
      <c r="WZ222" s="50"/>
      <c r="XA222" s="50"/>
      <c r="XB222" s="50"/>
      <c r="XC222" s="50"/>
      <c r="XD222" s="50"/>
      <c r="XE222" s="50"/>
      <c r="XF222" s="50"/>
      <c r="XG222" s="50"/>
      <c r="XH222" s="50"/>
      <c r="XI222" s="50"/>
      <c r="XJ222" s="50"/>
      <c r="XK222" s="50"/>
      <c r="XL222" s="50"/>
      <c r="XM222" s="50"/>
      <c r="XN222" s="50"/>
      <c r="XO222" s="50"/>
      <c r="XP222" s="50"/>
      <c r="XQ222" s="50"/>
      <c r="XR222" s="50"/>
      <c r="XS222" s="50"/>
      <c r="XT222" s="50"/>
      <c r="XU222" s="50"/>
      <c r="XV222" s="50"/>
      <c r="XW222" s="50"/>
      <c r="XX222" s="50"/>
      <c r="XY222" s="50"/>
      <c r="XZ222" s="50"/>
      <c r="YA222" s="50"/>
      <c r="YB222" s="50"/>
      <c r="YC222" s="50"/>
      <c r="YD222" s="50"/>
      <c r="YE222" s="50"/>
      <c r="YF222" s="50"/>
      <c r="YG222" s="50"/>
      <c r="YH222" s="50"/>
      <c r="YI222" s="50"/>
      <c r="YJ222" s="50"/>
      <c r="YK222" s="50"/>
      <c r="YL222" s="50"/>
      <c r="YM222" s="50"/>
      <c r="YN222" s="50"/>
      <c r="YO222" s="50"/>
      <c r="YP222" s="50"/>
      <c r="YQ222" s="50"/>
      <c r="YR222" s="50"/>
      <c r="YS222" s="50"/>
      <c r="YT222" s="50"/>
      <c r="YU222" s="50"/>
      <c r="YV222" s="50"/>
      <c r="YW222" s="50"/>
      <c r="YX222" s="50"/>
      <c r="YY222" s="50"/>
      <c r="YZ222" s="50"/>
      <c r="ZA222" s="50"/>
      <c r="ZB222" s="50"/>
      <c r="ZC222" s="50"/>
      <c r="ZD222" s="50"/>
      <c r="ZE222" s="50"/>
      <c r="ZF222" s="50"/>
      <c r="ZG222" s="50"/>
      <c r="ZH222" s="50"/>
      <c r="ZI222" s="50"/>
      <c r="ZJ222" s="50"/>
      <c r="ZK222" s="50"/>
      <c r="ZL222" s="50"/>
      <c r="ZM222" s="50"/>
      <c r="ZN222" s="50"/>
      <c r="ZO222" s="50"/>
      <c r="ZP222" s="50"/>
      <c r="ZQ222" s="50"/>
      <c r="ZR222" s="50"/>
      <c r="ZS222" s="50"/>
      <c r="ZT222" s="50"/>
      <c r="ZU222" s="50"/>
      <c r="ZV222" s="50"/>
      <c r="ZW222" s="50"/>
      <c r="ZX222" s="50"/>
      <c r="ZY222" s="50"/>
      <c r="ZZ222" s="50"/>
      <c r="AAA222" s="50"/>
      <c r="AAB222" s="50"/>
      <c r="AAC222" s="50"/>
      <c r="AAD222" s="50"/>
      <c r="AAE222" s="50"/>
      <c r="AAF222" s="50"/>
      <c r="AAG222" s="50"/>
      <c r="AAH222" s="50"/>
      <c r="AAI222" s="50"/>
      <c r="AAJ222" s="50"/>
      <c r="AAK222" s="50"/>
      <c r="AAL222" s="50"/>
      <c r="AAM222" s="50"/>
      <c r="AAN222" s="50"/>
      <c r="AAO222" s="50"/>
      <c r="AAP222" s="50"/>
      <c r="AAQ222" s="50"/>
      <c r="AAR222" s="50"/>
      <c r="AAS222" s="50"/>
      <c r="AAT222" s="50"/>
      <c r="AAU222" s="50"/>
      <c r="AAV222" s="50"/>
      <c r="AAW222" s="50"/>
      <c r="AAX222" s="50"/>
      <c r="AAY222" s="50"/>
      <c r="AAZ222" s="50"/>
      <c r="ABA222" s="50"/>
      <c r="ABB222" s="50"/>
    </row>
    <row r="223" spans="1:730" ht="12" customHeight="1" x14ac:dyDescent="0.2">
      <c r="A223" s="113" t="s">
        <v>158</v>
      </c>
      <c r="B223" s="163"/>
      <c r="C223" s="52"/>
      <c r="D223" s="7"/>
      <c r="E223" s="52"/>
      <c r="F223" s="7"/>
      <c r="G223" s="30"/>
      <c r="H223" s="7"/>
      <c r="I223" s="163"/>
      <c r="J223" s="163"/>
      <c r="K223" s="166"/>
      <c r="L223" s="166"/>
      <c r="M223" s="166"/>
      <c r="N223" s="166"/>
      <c r="O223" s="55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  <c r="DR223" s="50"/>
      <c r="DS223" s="50"/>
      <c r="DT223" s="50"/>
      <c r="DU223" s="50"/>
      <c r="DV223" s="50"/>
      <c r="DW223" s="50"/>
      <c r="DX223" s="50"/>
      <c r="DY223" s="50"/>
      <c r="DZ223" s="50"/>
      <c r="EA223" s="50"/>
      <c r="EB223" s="50"/>
      <c r="EC223" s="50"/>
      <c r="ED223" s="50"/>
      <c r="EE223" s="50"/>
      <c r="EF223" s="50"/>
      <c r="EG223" s="50"/>
      <c r="EH223" s="50"/>
      <c r="EI223" s="50"/>
      <c r="EJ223" s="50"/>
      <c r="EK223" s="50"/>
      <c r="EL223" s="50"/>
      <c r="EM223" s="50"/>
      <c r="EN223" s="50"/>
      <c r="EO223" s="50"/>
      <c r="EP223" s="50"/>
      <c r="EQ223" s="50"/>
      <c r="ER223" s="50"/>
      <c r="ES223" s="50"/>
      <c r="ET223" s="50"/>
      <c r="EU223" s="50"/>
      <c r="EV223" s="50"/>
      <c r="EW223" s="50"/>
      <c r="EX223" s="50"/>
      <c r="EY223" s="50"/>
      <c r="EZ223" s="50"/>
      <c r="FA223" s="50"/>
      <c r="FB223" s="50"/>
      <c r="FC223" s="50"/>
      <c r="FD223" s="50"/>
      <c r="FE223" s="50"/>
      <c r="FF223" s="50"/>
      <c r="FG223" s="50"/>
      <c r="FH223" s="50"/>
      <c r="FI223" s="50"/>
      <c r="FJ223" s="50"/>
      <c r="FK223" s="50"/>
      <c r="FL223" s="50"/>
      <c r="FM223" s="50"/>
      <c r="FN223" s="50"/>
      <c r="FO223" s="50"/>
      <c r="FP223" s="50"/>
      <c r="FQ223" s="50"/>
      <c r="FR223" s="50"/>
      <c r="FS223" s="50"/>
      <c r="FT223" s="50"/>
      <c r="FU223" s="50"/>
      <c r="FV223" s="50"/>
      <c r="FW223" s="50"/>
      <c r="FX223" s="50"/>
      <c r="FY223" s="50"/>
      <c r="FZ223" s="50"/>
      <c r="GA223" s="50"/>
      <c r="GB223" s="50"/>
      <c r="GC223" s="50"/>
      <c r="GD223" s="50"/>
      <c r="GE223" s="50"/>
      <c r="GF223" s="50"/>
      <c r="GG223" s="50"/>
      <c r="GH223" s="50"/>
      <c r="GI223" s="50"/>
      <c r="GJ223" s="50"/>
      <c r="GK223" s="50"/>
      <c r="GL223" s="50"/>
      <c r="GM223" s="50"/>
      <c r="GN223" s="50"/>
      <c r="GO223" s="50"/>
      <c r="GP223" s="50"/>
      <c r="GQ223" s="50"/>
      <c r="GR223" s="50"/>
      <c r="GS223" s="50"/>
      <c r="GT223" s="50"/>
      <c r="GU223" s="50"/>
      <c r="GV223" s="50"/>
      <c r="GW223" s="50"/>
      <c r="GX223" s="50"/>
      <c r="GY223" s="50"/>
      <c r="GZ223" s="50"/>
      <c r="HA223" s="50"/>
      <c r="HB223" s="50"/>
      <c r="HC223" s="50"/>
      <c r="HD223" s="50"/>
      <c r="HE223" s="50"/>
      <c r="HF223" s="50"/>
      <c r="HG223" s="50"/>
      <c r="HH223" s="50"/>
      <c r="HI223" s="50"/>
      <c r="HJ223" s="50"/>
      <c r="HK223" s="50"/>
      <c r="HL223" s="50"/>
      <c r="HM223" s="50"/>
      <c r="HN223" s="50"/>
      <c r="HO223" s="50"/>
      <c r="HP223" s="50"/>
      <c r="HQ223" s="50"/>
      <c r="HR223" s="50"/>
      <c r="HS223" s="50"/>
      <c r="HT223" s="50"/>
      <c r="HU223" s="50"/>
      <c r="HV223" s="50"/>
      <c r="HW223" s="50"/>
      <c r="HX223" s="50"/>
      <c r="HY223" s="50"/>
      <c r="HZ223" s="50"/>
      <c r="IA223" s="50"/>
      <c r="IB223" s="50"/>
      <c r="IC223" s="50"/>
      <c r="ID223" s="50"/>
      <c r="IE223" s="50"/>
      <c r="IF223" s="50"/>
      <c r="IG223" s="50"/>
      <c r="IH223" s="50"/>
      <c r="II223" s="50"/>
      <c r="IJ223" s="50"/>
      <c r="IK223" s="50"/>
      <c r="IL223" s="50"/>
      <c r="IM223" s="50"/>
      <c r="IN223" s="50"/>
      <c r="IO223" s="50"/>
      <c r="IP223" s="50"/>
      <c r="IQ223" s="50"/>
      <c r="IR223" s="50"/>
      <c r="IS223" s="50"/>
      <c r="IT223" s="50"/>
      <c r="IU223" s="50"/>
      <c r="IV223" s="50"/>
      <c r="IW223" s="50"/>
      <c r="IX223" s="50"/>
      <c r="IY223" s="50"/>
      <c r="IZ223" s="50"/>
      <c r="JA223" s="50"/>
      <c r="JB223" s="50"/>
      <c r="JC223" s="50"/>
      <c r="JD223" s="50"/>
      <c r="JE223" s="50"/>
      <c r="JF223" s="50"/>
      <c r="JG223" s="50"/>
      <c r="JH223" s="50"/>
      <c r="JI223" s="50"/>
      <c r="JJ223" s="50"/>
      <c r="JK223" s="50"/>
      <c r="JL223" s="50"/>
      <c r="JM223" s="50"/>
      <c r="JN223" s="50"/>
      <c r="JO223" s="50"/>
      <c r="JP223" s="50"/>
      <c r="JQ223" s="50"/>
      <c r="JR223" s="50"/>
      <c r="JS223" s="50"/>
      <c r="JT223" s="50"/>
      <c r="JU223" s="50"/>
      <c r="JV223" s="50"/>
      <c r="JW223" s="50"/>
      <c r="JX223" s="50"/>
      <c r="JY223" s="50"/>
      <c r="JZ223" s="50"/>
      <c r="KA223" s="50"/>
      <c r="KB223" s="50"/>
      <c r="KC223" s="50"/>
      <c r="KD223" s="50"/>
      <c r="KE223" s="50"/>
      <c r="KF223" s="50"/>
      <c r="KG223" s="50"/>
      <c r="KH223" s="50"/>
      <c r="KI223" s="50"/>
      <c r="KJ223" s="50"/>
      <c r="KK223" s="50"/>
      <c r="KL223" s="50"/>
      <c r="KM223" s="50"/>
      <c r="KN223" s="50"/>
      <c r="KO223" s="50"/>
      <c r="KP223" s="50"/>
      <c r="KQ223" s="50"/>
      <c r="KR223" s="50"/>
      <c r="KS223" s="50"/>
      <c r="KT223" s="50"/>
      <c r="KU223" s="50"/>
      <c r="KV223" s="50"/>
      <c r="KW223" s="50"/>
      <c r="KX223" s="50"/>
      <c r="KY223" s="50"/>
      <c r="KZ223" s="50"/>
      <c r="LA223" s="50"/>
      <c r="LB223" s="50"/>
      <c r="LC223" s="50"/>
      <c r="LD223" s="50"/>
      <c r="LE223" s="50"/>
      <c r="LF223" s="50"/>
      <c r="LG223" s="50"/>
      <c r="LH223" s="50"/>
      <c r="LI223" s="50"/>
      <c r="LJ223" s="50"/>
      <c r="LK223" s="50"/>
      <c r="LL223" s="50"/>
      <c r="LM223" s="50"/>
      <c r="LN223" s="50"/>
      <c r="LO223" s="50"/>
      <c r="LP223" s="50"/>
      <c r="LQ223" s="50"/>
      <c r="LR223" s="50"/>
      <c r="LS223" s="50"/>
      <c r="LT223" s="50"/>
      <c r="LU223" s="50"/>
      <c r="LV223" s="50"/>
      <c r="LW223" s="50"/>
      <c r="LX223" s="50"/>
      <c r="LY223" s="50"/>
      <c r="LZ223" s="50"/>
      <c r="MA223" s="50"/>
      <c r="MB223" s="50"/>
      <c r="MC223" s="50"/>
      <c r="MD223" s="50"/>
      <c r="ME223" s="50"/>
      <c r="MF223" s="50"/>
      <c r="MG223" s="50"/>
      <c r="MH223" s="50"/>
      <c r="MI223" s="50"/>
      <c r="MJ223" s="50"/>
      <c r="MK223" s="50"/>
      <c r="ML223" s="50"/>
      <c r="MM223" s="50"/>
      <c r="MN223" s="50"/>
      <c r="MO223" s="50"/>
      <c r="MP223" s="50"/>
      <c r="MQ223" s="50"/>
      <c r="MR223" s="50"/>
      <c r="MS223" s="50"/>
      <c r="MT223" s="50"/>
      <c r="MU223" s="50"/>
      <c r="MV223" s="50"/>
      <c r="MW223" s="50"/>
      <c r="MX223" s="50"/>
      <c r="MY223" s="50"/>
      <c r="MZ223" s="50"/>
      <c r="NA223" s="50"/>
      <c r="NB223" s="50"/>
      <c r="NC223" s="50"/>
      <c r="ND223" s="50"/>
      <c r="NE223" s="50"/>
      <c r="NF223" s="50"/>
      <c r="NG223" s="50"/>
      <c r="NH223" s="50"/>
      <c r="NI223" s="50"/>
      <c r="NJ223" s="50"/>
      <c r="NK223" s="50"/>
      <c r="NL223" s="50"/>
      <c r="NM223" s="50"/>
      <c r="NN223" s="50"/>
      <c r="NO223" s="50"/>
      <c r="NP223" s="50"/>
      <c r="NQ223" s="50"/>
      <c r="NR223" s="50"/>
      <c r="NS223" s="50"/>
      <c r="NT223" s="50"/>
      <c r="NU223" s="50"/>
      <c r="NV223" s="50"/>
      <c r="NW223" s="50"/>
      <c r="NX223" s="50"/>
      <c r="NY223" s="50"/>
      <c r="NZ223" s="50"/>
      <c r="OA223" s="50"/>
      <c r="OB223" s="50"/>
      <c r="OC223" s="50"/>
      <c r="OD223" s="50"/>
      <c r="OE223" s="50"/>
      <c r="OF223" s="50"/>
      <c r="OG223" s="50"/>
      <c r="OH223" s="50"/>
      <c r="OI223" s="50"/>
      <c r="OJ223" s="50"/>
      <c r="OK223" s="50"/>
      <c r="OL223" s="50"/>
      <c r="OM223" s="50"/>
      <c r="ON223" s="50"/>
      <c r="OO223" s="50"/>
      <c r="OP223" s="50"/>
      <c r="OQ223" s="50"/>
      <c r="OR223" s="50"/>
      <c r="OS223" s="50"/>
      <c r="OT223" s="50"/>
      <c r="OU223" s="50"/>
      <c r="OV223" s="50"/>
      <c r="OW223" s="50"/>
      <c r="OX223" s="50"/>
      <c r="OY223" s="50"/>
      <c r="OZ223" s="50"/>
      <c r="PA223" s="50"/>
      <c r="PB223" s="50"/>
      <c r="PC223" s="50"/>
      <c r="PD223" s="50"/>
      <c r="PE223" s="50"/>
      <c r="PF223" s="50"/>
      <c r="PG223" s="50"/>
      <c r="PH223" s="50"/>
      <c r="PI223" s="50"/>
      <c r="PJ223" s="50"/>
      <c r="PK223" s="50"/>
      <c r="PL223" s="50"/>
      <c r="PM223" s="50"/>
      <c r="PN223" s="50"/>
      <c r="PO223" s="50"/>
      <c r="PP223" s="50"/>
      <c r="PQ223" s="50"/>
      <c r="PR223" s="50"/>
      <c r="PS223" s="50"/>
      <c r="PT223" s="50"/>
      <c r="PU223" s="50"/>
      <c r="PV223" s="50"/>
      <c r="PW223" s="50"/>
      <c r="PX223" s="50"/>
      <c r="PY223" s="50"/>
      <c r="PZ223" s="50"/>
      <c r="QA223" s="50"/>
      <c r="QB223" s="50"/>
      <c r="QC223" s="50"/>
      <c r="QD223" s="50"/>
      <c r="QE223" s="50"/>
      <c r="QF223" s="50"/>
      <c r="QG223" s="50"/>
      <c r="QH223" s="50"/>
      <c r="QI223" s="50"/>
      <c r="QJ223" s="50"/>
      <c r="QK223" s="50"/>
      <c r="QL223" s="50"/>
      <c r="QM223" s="50"/>
      <c r="QN223" s="50"/>
      <c r="QO223" s="50"/>
      <c r="QP223" s="50"/>
      <c r="QQ223" s="50"/>
      <c r="QR223" s="50"/>
      <c r="QS223" s="50"/>
      <c r="QT223" s="50"/>
      <c r="QU223" s="50"/>
      <c r="QV223" s="50"/>
      <c r="QW223" s="50"/>
      <c r="QX223" s="50"/>
      <c r="QY223" s="50"/>
      <c r="QZ223" s="50"/>
      <c r="RA223" s="50"/>
      <c r="RB223" s="50"/>
      <c r="RC223" s="50"/>
      <c r="RD223" s="50"/>
      <c r="RE223" s="50"/>
      <c r="RF223" s="50"/>
      <c r="RG223" s="50"/>
      <c r="RH223" s="50"/>
      <c r="RI223" s="50"/>
      <c r="RJ223" s="50"/>
      <c r="RK223" s="50"/>
      <c r="RL223" s="50"/>
      <c r="RM223" s="50"/>
      <c r="RN223" s="50"/>
      <c r="RO223" s="50"/>
      <c r="RP223" s="50"/>
      <c r="RQ223" s="50"/>
      <c r="RR223" s="50"/>
      <c r="RS223" s="50"/>
      <c r="RT223" s="50"/>
      <c r="RU223" s="50"/>
      <c r="RV223" s="50"/>
      <c r="RW223" s="50"/>
      <c r="RX223" s="50"/>
      <c r="RY223" s="50"/>
      <c r="RZ223" s="50"/>
      <c r="SA223" s="50"/>
      <c r="SB223" s="50"/>
      <c r="SC223" s="50"/>
      <c r="SD223" s="50"/>
      <c r="SE223" s="50"/>
      <c r="SF223" s="50"/>
      <c r="SG223" s="50"/>
      <c r="SH223" s="50"/>
      <c r="SI223" s="50"/>
      <c r="SJ223" s="50"/>
      <c r="SK223" s="50"/>
      <c r="SL223" s="50"/>
      <c r="SM223" s="50"/>
      <c r="SN223" s="50"/>
      <c r="SO223" s="50"/>
      <c r="SP223" s="50"/>
      <c r="SQ223" s="50"/>
      <c r="SR223" s="50"/>
      <c r="SS223" s="50"/>
      <c r="ST223" s="50"/>
      <c r="SU223" s="50"/>
      <c r="SV223" s="50"/>
      <c r="SW223" s="50"/>
      <c r="SX223" s="50"/>
      <c r="SY223" s="50"/>
      <c r="SZ223" s="50"/>
      <c r="TA223" s="50"/>
      <c r="TB223" s="50"/>
      <c r="TC223" s="50"/>
      <c r="TD223" s="50"/>
      <c r="TE223" s="50"/>
      <c r="TF223" s="50"/>
      <c r="TG223" s="50"/>
      <c r="TH223" s="50"/>
      <c r="TI223" s="50"/>
      <c r="TJ223" s="50"/>
      <c r="TK223" s="50"/>
      <c r="TL223" s="50"/>
      <c r="TM223" s="50"/>
      <c r="TN223" s="50"/>
      <c r="TO223" s="50"/>
      <c r="TP223" s="50"/>
      <c r="TQ223" s="50"/>
      <c r="TR223" s="50"/>
      <c r="TS223" s="50"/>
      <c r="TT223" s="50"/>
      <c r="TU223" s="50"/>
      <c r="TV223" s="50"/>
      <c r="TW223" s="50"/>
      <c r="TX223" s="50"/>
      <c r="TY223" s="50"/>
      <c r="TZ223" s="50"/>
      <c r="UA223" s="50"/>
      <c r="UB223" s="50"/>
      <c r="UC223" s="50"/>
      <c r="UD223" s="50"/>
      <c r="UE223" s="50"/>
      <c r="UF223" s="50"/>
      <c r="UG223" s="50"/>
      <c r="UH223" s="50"/>
      <c r="UI223" s="50"/>
      <c r="UJ223" s="50"/>
      <c r="UK223" s="50"/>
      <c r="UL223" s="50"/>
      <c r="UM223" s="50"/>
      <c r="UN223" s="50"/>
      <c r="UO223" s="50"/>
      <c r="UP223" s="50"/>
      <c r="UQ223" s="50"/>
      <c r="UR223" s="50"/>
      <c r="US223" s="50"/>
      <c r="UT223" s="50"/>
      <c r="UU223" s="50"/>
      <c r="UV223" s="50"/>
      <c r="UW223" s="50"/>
      <c r="UX223" s="50"/>
      <c r="UY223" s="50"/>
      <c r="UZ223" s="50"/>
      <c r="VA223" s="50"/>
      <c r="VB223" s="50"/>
      <c r="VC223" s="50"/>
      <c r="VD223" s="50"/>
      <c r="VE223" s="50"/>
      <c r="VF223" s="50"/>
      <c r="VG223" s="50"/>
      <c r="VH223" s="50"/>
      <c r="VI223" s="50"/>
      <c r="VJ223" s="50"/>
      <c r="VK223" s="50"/>
      <c r="VL223" s="50"/>
      <c r="VM223" s="50"/>
      <c r="VN223" s="50"/>
      <c r="VO223" s="50"/>
      <c r="VP223" s="50"/>
      <c r="VQ223" s="50"/>
      <c r="VR223" s="50"/>
      <c r="VS223" s="50"/>
      <c r="VT223" s="50"/>
      <c r="VU223" s="50"/>
      <c r="VV223" s="50"/>
      <c r="VW223" s="50"/>
      <c r="VX223" s="50"/>
      <c r="VY223" s="50"/>
      <c r="VZ223" s="50"/>
      <c r="WA223" s="50"/>
      <c r="WB223" s="50"/>
      <c r="WC223" s="50"/>
      <c r="WD223" s="50"/>
      <c r="WE223" s="50"/>
      <c r="WF223" s="50"/>
      <c r="WG223" s="50"/>
      <c r="WH223" s="50"/>
      <c r="WI223" s="50"/>
      <c r="WJ223" s="50"/>
      <c r="WK223" s="50"/>
      <c r="WL223" s="50"/>
      <c r="WM223" s="50"/>
      <c r="WN223" s="50"/>
      <c r="WO223" s="50"/>
      <c r="WP223" s="50"/>
      <c r="WQ223" s="50"/>
      <c r="WR223" s="50"/>
      <c r="WS223" s="50"/>
      <c r="WT223" s="50"/>
      <c r="WU223" s="50"/>
      <c r="WV223" s="50"/>
      <c r="WW223" s="50"/>
      <c r="WX223" s="50"/>
      <c r="WY223" s="50"/>
      <c r="WZ223" s="50"/>
      <c r="XA223" s="50"/>
      <c r="XB223" s="50"/>
      <c r="XC223" s="50"/>
      <c r="XD223" s="50"/>
      <c r="XE223" s="50"/>
      <c r="XF223" s="50"/>
      <c r="XG223" s="50"/>
      <c r="XH223" s="50"/>
      <c r="XI223" s="50"/>
      <c r="XJ223" s="50"/>
      <c r="XK223" s="50"/>
      <c r="XL223" s="50"/>
      <c r="XM223" s="50"/>
      <c r="XN223" s="50"/>
      <c r="XO223" s="50"/>
      <c r="XP223" s="50"/>
      <c r="XQ223" s="50"/>
      <c r="XR223" s="50"/>
      <c r="XS223" s="50"/>
      <c r="XT223" s="50"/>
      <c r="XU223" s="50"/>
      <c r="XV223" s="50"/>
      <c r="XW223" s="50"/>
      <c r="XX223" s="50"/>
      <c r="XY223" s="50"/>
      <c r="XZ223" s="50"/>
      <c r="YA223" s="50"/>
      <c r="YB223" s="50"/>
      <c r="YC223" s="50"/>
      <c r="YD223" s="50"/>
      <c r="YE223" s="50"/>
      <c r="YF223" s="50"/>
      <c r="YG223" s="50"/>
      <c r="YH223" s="50"/>
      <c r="YI223" s="50"/>
      <c r="YJ223" s="50"/>
      <c r="YK223" s="50"/>
      <c r="YL223" s="50"/>
      <c r="YM223" s="50"/>
      <c r="YN223" s="50"/>
      <c r="YO223" s="50"/>
      <c r="YP223" s="50"/>
      <c r="YQ223" s="50"/>
      <c r="YR223" s="50"/>
      <c r="YS223" s="50"/>
      <c r="YT223" s="50"/>
      <c r="YU223" s="50"/>
      <c r="YV223" s="50"/>
      <c r="YW223" s="50"/>
      <c r="YX223" s="50"/>
      <c r="YY223" s="50"/>
      <c r="YZ223" s="50"/>
      <c r="ZA223" s="50"/>
      <c r="ZB223" s="50"/>
      <c r="ZC223" s="50"/>
      <c r="ZD223" s="50"/>
      <c r="ZE223" s="50"/>
      <c r="ZF223" s="50"/>
      <c r="ZG223" s="50"/>
      <c r="ZH223" s="50"/>
      <c r="ZI223" s="50"/>
      <c r="ZJ223" s="50"/>
      <c r="ZK223" s="50"/>
      <c r="ZL223" s="50"/>
      <c r="ZM223" s="50"/>
      <c r="ZN223" s="50"/>
      <c r="ZO223" s="50"/>
      <c r="ZP223" s="50"/>
      <c r="ZQ223" s="50"/>
      <c r="ZR223" s="50"/>
      <c r="ZS223" s="50"/>
      <c r="ZT223" s="50"/>
      <c r="ZU223" s="50"/>
      <c r="ZV223" s="50"/>
      <c r="ZW223" s="50"/>
      <c r="ZX223" s="50"/>
      <c r="ZY223" s="50"/>
      <c r="ZZ223" s="50"/>
      <c r="AAA223" s="50"/>
      <c r="AAB223" s="50"/>
      <c r="AAC223" s="50"/>
      <c r="AAD223" s="50"/>
      <c r="AAE223" s="50"/>
      <c r="AAF223" s="50"/>
      <c r="AAG223" s="50"/>
      <c r="AAH223" s="50"/>
      <c r="AAI223" s="50"/>
      <c r="AAJ223" s="50"/>
      <c r="AAK223" s="50"/>
      <c r="AAL223" s="50"/>
      <c r="AAM223" s="50"/>
      <c r="AAN223" s="50"/>
      <c r="AAO223" s="50"/>
      <c r="AAP223" s="50"/>
      <c r="AAQ223" s="50"/>
      <c r="AAR223" s="50"/>
      <c r="AAS223" s="50"/>
      <c r="AAT223" s="50"/>
      <c r="AAU223" s="50"/>
      <c r="AAV223" s="50"/>
      <c r="AAW223" s="50"/>
      <c r="AAX223" s="50"/>
      <c r="AAY223" s="50"/>
      <c r="AAZ223" s="50"/>
      <c r="ABA223" s="50"/>
      <c r="ABB223" s="50"/>
    </row>
    <row r="224" spans="1:730" ht="13.5" customHeight="1" x14ac:dyDescent="0.2">
      <c r="A224" s="16" t="s">
        <v>88</v>
      </c>
      <c r="B224" s="16"/>
      <c r="C224" s="88">
        <f t="shared" ref="C224:H224" si="65">C222</f>
        <v>0</v>
      </c>
      <c r="D224" s="88">
        <f t="shared" si="65"/>
        <v>0</v>
      </c>
      <c r="E224" s="88">
        <f t="shared" si="65"/>
        <v>0</v>
      </c>
      <c r="F224" s="88">
        <f t="shared" si="65"/>
        <v>0</v>
      </c>
      <c r="G224" s="157">
        <f t="shared" si="65"/>
        <v>0</v>
      </c>
      <c r="H224" s="88">
        <f t="shared" si="65"/>
        <v>0</v>
      </c>
      <c r="I224" s="16"/>
      <c r="J224" s="16"/>
      <c r="K224" s="57"/>
      <c r="L224" s="57"/>
      <c r="M224" s="57"/>
      <c r="N224" s="57"/>
      <c r="O224" s="55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  <c r="DR224" s="50"/>
      <c r="DS224" s="50"/>
      <c r="DT224" s="50"/>
      <c r="DU224" s="50"/>
      <c r="DV224" s="50"/>
      <c r="DW224" s="50"/>
      <c r="DX224" s="50"/>
      <c r="DY224" s="50"/>
      <c r="DZ224" s="50"/>
      <c r="EA224" s="50"/>
      <c r="EB224" s="50"/>
      <c r="EC224" s="50"/>
      <c r="ED224" s="50"/>
      <c r="EE224" s="50"/>
      <c r="EF224" s="50"/>
      <c r="EG224" s="50"/>
      <c r="EH224" s="50"/>
      <c r="EI224" s="50"/>
      <c r="EJ224" s="50"/>
      <c r="EK224" s="50"/>
      <c r="EL224" s="50"/>
      <c r="EM224" s="50"/>
      <c r="EN224" s="50"/>
      <c r="EO224" s="50"/>
      <c r="EP224" s="50"/>
      <c r="EQ224" s="50"/>
      <c r="ER224" s="50"/>
      <c r="ES224" s="50"/>
      <c r="ET224" s="50"/>
      <c r="EU224" s="50"/>
      <c r="EV224" s="50"/>
      <c r="EW224" s="50"/>
      <c r="EX224" s="50"/>
      <c r="EY224" s="50"/>
      <c r="EZ224" s="50"/>
      <c r="FA224" s="50"/>
      <c r="FB224" s="50"/>
      <c r="FC224" s="50"/>
      <c r="FD224" s="50"/>
      <c r="FE224" s="50"/>
      <c r="FF224" s="50"/>
      <c r="FG224" s="50"/>
      <c r="FH224" s="50"/>
      <c r="FI224" s="50"/>
      <c r="FJ224" s="50"/>
      <c r="FK224" s="50"/>
      <c r="FL224" s="50"/>
      <c r="FM224" s="50"/>
      <c r="FN224" s="50"/>
      <c r="FO224" s="50"/>
      <c r="FP224" s="50"/>
      <c r="FQ224" s="50"/>
      <c r="FR224" s="50"/>
      <c r="FS224" s="50"/>
      <c r="FT224" s="50"/>
      <c r="FU224" s="50"/>
      <c r="FV224" s="50"/>
      <c r="FW224" s="50"/>
      <c r="FX224" s="50"/>
      <c r="FY224" s="50"/>
      <c r="FZ224" s="50"/>
      <c r="GA224" s="50"/>
      <c r="GB224" s="50"/>
      <c r="GC224" s="50"/>
      <c r="GD224" s="50"/>
      <c r="GE224" s="50"/>
      <c r="GF224" s="50"/>
      <c r="GG224" s="50"/>
      <c r="GH224" s="50"/>
      <c r="GI224" s="50"/>
      <c r="GJ224" s="50"/>
      <c r="GK224" s="50"/>
      <c r="GL224" s="50"/>
      <c r="GM224" s="50"/>
      <c r="GN224" s="50"/>
      <c r="GO224" s="50"/>
      <c r="GP224" s="50"/>
      <c r="GQ224" s="50"/>
      <c r="GR224" s="50"/>
      <c r="GS224" s="50"/>
      <c r="GT224" s="50"/>
      <c r="GU224" s="50"/>
      <c r="GV224" s="50"/>
      <c r="GW224" s="50"/>
      <c r="GX224" s="50"/>
      <c r="GY224" s="50"/>
      <c r="GZ224" s="50"/>
      <c r="HA224" s="50"/>
      <c r="HB224" s="50"/>
      <c r="HC224" s="50"/>
      <c r="HD224" s="50"/>
      <c r="HE224" s="50"/>
      <c r="HF224" s="50"/>
      <c r="HG224" s="50"/>
      <c r="HH224" s="50"/>
      <c r="HI224" s="50"/>
      <c r="HJ224" s="50"/>
      <c r="HK224" s="50"/>
      <c r="HL224" s="50"/>
      <c r="HM224" s="50"/>
      <c r="HN224" s="50"/>
      <c r="HO224" s="50"/>
      <c r="HP224" s="50"/>
      <c r="HQ224" s="50"/>
      <c r="HR224" s="50"/>
      <c r="HS224" s="50"/>
      <c r="HT224" s="50"/>
      <c r="HU224" s="50"/>
      <c r="HV224" s="50"/>
      <c r="HW224" s="50"/>
      <c r="HX224" s="50"/>
      <c r="HY224" s="50"/>
      <c r="HZ224" s="50"/>
      <c r="IA224" s="50"/>
      <c r="IB224" s="50"/>
      <c r="IC224" s="50"/>
      <c r="ID224" s="50"/>
      <c r="IE224" s="50"/>
      <c r="IF224" s="50"/>
      <c r="IG224" s="50"/>
      <c r="IH224" s="50"/>
      <c r="II224" s="50"/>
      <c r="IJ224" s="50"/>
      <c r="IK224" s="50"/>
      <c r="IL224" s="50"/>
      <c r="IM224" s="50"/>
      <c r="IN224" s="50"/>
      <c r="IO224" s="50"/>
      <c r="IP224" s="50"/>
      <c r="IQ224" s="50"/>
      <c r="IR224" s="50"/>
      <c r="IS224" s="50"/>
      <c r="IT224" s="50"/>
      <c r="IU224" s="50"/>
      <c r="IV224" s="50"/>
      <c r="IW224" s="50"/>
      <c r="IX224" s="50"/>
      <c r="IY224" s="50"/>
      <c r="IZ224" s="50"/>
      <c r="JA224" s="50"/>
      <c r="JB224" s="50"/>
      <c r="JC224" s="50"/>
      <c r="JD224" s="50"/>
      <c r="JE224" s="50"/>
      <c r="JF224" s="50"/>
      <c r="JG224" s="50"/>
      <c r="JH224" s="50"/>
      <c r="JI224" s="50"/>
      <c r="JJ224" s="50"/>
      <c r="JK224" s="50"/>
      <c r="JL224" s="50"/>
      <c r="JM224" s="50"/>
      <c r="JN224" s="50"/>
      <c r="JO224" s="50"/>
      <c r="JP224" s="50"/>
      <c r="JQ224" s="50"/>
      <c r="JR224" s="50"/>
      <c r="JS224" s="50"/>
      <c r="JT224" s="50"/>
      <c r="JU224" s="50"/>
      <c r="JV224" s="50"/>
      <c r="JW224" s="50"/>
      <c r="JX224" s="50"/>
      <c r="JY224" s="50"/>
      <c r="JZ224" s="50"/>
      <c r="KA224" s="50"/>
      <c r="KB224" s="50"/>
      <c r="KC224" s="50"/>
      <c r="KD224" s="50"/>
      <c r="KE224" s="50"/>
      <c r="KF224" s="50"/>
      <c r="KG224" s="50"/>
      <c r="KH224" s="50"/>
      <c r="KI224" s="50"/>
      <c r="KJ224" s="50"/>
      <c r="KK224" s="50"/>
      <c r="KL224" s="50"/>
      <c r="KM224" s="50"/>
      <c r="KN224" s="50"/>
      <c r="KO224" s="50"/>
      <c r="KP224" s="50"/>
      <c r="KQ224" s="50"/>
      <c r="KR224" s="50"/>
      <c r="KS224" s="50"/>
      <c r="KT224" s="50"/>
      <c r="KU224" s="50"/>
      <c r="KV224" s="50"/>
      <c r="KW224" s="50"/>
      <c r="KX224" s="50"/>
      <c r="KY224" s="50"/>
      <c r="KZ224" s="50"/>
      <c r="LA224" s="50"/>
      <c r="LB224" s="50"/>
      <c r="LC224" s="50"/>
      <c r="LD224" s="50"/>
      <c r="LE224" s="50"/>
      <c r="LF224" s="50"/>
      <c r="LG224" s="50"/>
      <c r="LH224" s="50"/>
      <c r="LI224" s="50"/>
      <c r="LJ224" s="50"/>
      <c r="LK224" s="50"/>
      <c r="LL224" s="50"/>
      <c r="LM224" s="50"/>
      <c r="LN224" s="50"/>
      <c r="LO224" s="50"/>
      <c r="LP224" s="50"/>
      <c r="LQ224" s="50"/>
      <c r="LR224" s="50"/>
      <c r="LS224" s="50"/>
      <c r="LT224" s="50"/>
      <c r="LU224" s="50"/>
      <c r="LV224" s="50"/>
      <c r="LW224" s="50"/>
      <c r="LX224" s="50"/>
      <c r="LY224" s="50"/>
      <c r="LZ224" s="50"/>
      <c r="MA224" s="50"/>
      <c r="MB224" s="50"/>
      <c r="MC224" s="50"/>
      <c r="MD224" s="50"/>
      <c r="ME224" s="50"/>
      <c r="MF224" s="50"/>
      <c r="MG224" s="50"/>
      <c r="MH224" s="50"/>
      <c r="MI224" s="50"/>
      <c r="MJ224" s="50"/>
      <c r="MK224" s="50"/>
      <c r="ML224" s="50"/>
      <c r="MM224" s="50"/>
      <c r="MN224" s="50"/>
      <c r="MO224" s="50"/>
      <c r="MP224" s="50"/>
      <c r="MQ224" s="50"/>
      <c r="MR224" s="50"/>
      <c r="MS224" s="50"/>
      <c r="MT224" s="50"/>
      <c r="MU224" s="50"/>
      <c r="MV224" s="50"/>
      <c r="MW224" s="50"/>
      <c r="MX224" s="50"/>
      <c r="MY224" s="50"/>
      <c r="MZ224" s="50"/>
      <c r="NA224" s="50"/>
      <c r="NB224" s="50"/>
      <c r="NC224" s="50"/>
      <c r="ND224" s="50"/>
      <c r="NE224" s="50"/>
      <c r="NF224" s="50"/>
      <c r="NG224" s="50"/>
      <c r="NH224" s="50"/>
      <c r="NI224" s="50"/>
      <c r="NJ224" s="50"/>
      <c r="NK224" s="50"/>
      <c r="NL224" s="50"/>
      <c r="NM224" s="50"/>
      <c r="NN224" s="50"/>
      <c r="NO224" s="50"/>
      <c r="NP224" s="50"/>
      <c r="NQ224" s="50"/>
      <c r="NR224" s="50"/>
      <c r="NS224" s="50"/>
      <c r="NT224" s="50"/>
      <c r="NU224" s="50"/>
      <c r="NV224" s="50"/>
      <c r="NW224" s="50"/>
      <c r="NX224" s="50"/>
      <c r="NY224" s="50"/>
      <c r="NZ224" s="50"/>
      <c r="OA224" s="50"/>
      <c r="OB224" s="50"/>
      <c r="OC224" s="50"/>
      <c r="OD224" s="50"/>
      <c r="OE224" s="50"/>
      <c r="OF224" s="50"/>
      <c r="OG224" s="50"/>
      <c r="OH224" s="50"/>
      <c r="OI224" s="50"/>
      <c r="OJ224" s="50"/>
      <c r="OK224" s="50"/>
      <c r="OL224" s="50"/>
      <c r="OM224" s="50"/>
      <c r="ON224" s="50"/>
      <c r="OO224" s="50"/>
      <c r="OP224" s="50"/>
      <c r="OQ224" s="50"/>
      <c r="OR224" s="50"/>
      <c r="OS224" s="50"/>
      <c r="OT224" s="50"/>
      <c r="OU224" s="50"/>
      <c r="OV224" s="50"/>
      <c r="OW224" s="50"/>
      <c r="OX224" s="50"/>
      <c r="OY224" s="50"/>
      <c r="OZ224" s="50"/>
      <c r="PA224" s="50"/>
      <c r="PB224" s="50"/>
      <c r="PC224" s="50"/>
      <c r="PD224" s="50"/>
      <c r="PE224" s="50"/>
      <c r="PF224" s="50"/>
      <c r="PG224" s="50"/>
      <c r="PH224" s="50"/>
      <c r="PI224" s="50"/>
      <c r="PJ224" s="50"/>
      <c r="PK224" s="50"/>
      <c r="PL224" s="50"/>
      <c r="PM224" s="50"/>
      <c r="PN224" s="50"/>
      <c r="PO224" s="50"/>
      <c r="PP224" s="50"/>
      <c r="PQ224" s="50"/>
      <c r="PR224" s="50"/>
      <c r="PS224" s="50"/>
      <c r="PT224" s="50"/>
      <c r="PU224" s="50"/>
      <c r="PV224" s="50"/>
      <c r="PW224" s="50"/>
      <c r="PX224" s="50"/>
      <c r="PY224" s="50"/>
      <c r="PZ224" s="50"/>
      <c r="QA224" s="50"/>
      <c r="QB224" s="50"/>
      <c r="QC224" s="50"/>
      <c r="QD224" s="50"/>
      <c r="QE224" s="50"/>
      <c r="QF224" s="50"/>
      <c r="QG224" s="50"/>
      <c r="QH224" s="50"/>
      <c r="QI224" s="50"/>
      <c r="QJ224" s="50"/>
      <c r="QK224" s="50"/>
      <c r="QL224" s="50"/>
      <c r="QM224" s="50"/>
      <c r="QN224" s="50"/>
      <c r="QO224" s="50"/>
      <c r="QP224" s="50"/>
      <c r="QQ224" s="50"/>
      <c r="QR224" s="50"/>
      <c r="QS224" s="50"/>
      <c r="QT224" s="50"/>
      <c r="QU224" s="50"/>
      <c r="QV224" s="50"/>
      <c r="QW224" s="50"/>
      <c r="QX224" s="50"/>
      <c r="QY224" s="50"/>
      <c r="QZ224" s="50"/>
      <c r="RA224" s="50"/>
      <c r="RB224" s="50"/>
      <c r="RC224" s="50"/>
      <c r="RD224" s="50"/>
      <c r="RE224" s="50"/>
      <c r="RF224" s="50"/>
      <c r="RG224" s="50"/>
      <c r="RH224" s="50"/>
      <c r="RI224" s="50"/>
      <c r="RJ224" s="50"/>
      <c r="RK224" s="50"/>
      <c r="RL224" s="50"/>
      <c r="RM224" s="50"/>
      <c r="RN224" s="50"/>
      <c r="RO224" s="50"/>
      <c r="RP224" s="50"/>
      <c r="RQ224" s="50"/>
      <c r="RR224" s="50"/>
      <c r="RS224" s="50"/>
      <c r="RT224" s="50"/>
      <c r="RU224" s="50"/>
      <c r="RV224" s="50"/>
      <c r="RW224" s="50"/>
      <c r="RX224" s="50"/>
      <c r="RY224" s="50"/>
      <c r="RZ224" s="50"/>
      <c r="SA224" s="50"/>
      <c r="SB224" s="50"/>
      <c r="SC224" s="50"/>
      <c r="SD224" s="50"/>
      <c r="SE224" s="50"/>
      <c r="SF224" s="50"/>
      <c r="SG224" s="50"/>
      <c r="SH224" s="50"/>
      <c r="SI224" s="50"/>
      <c r="SJ224" s="50"/>
      <c r="SK224" s="50"/>
      <c r="SL224" s="50"/>
      <c r="SM224" s="50"/>
      <c r="SN224" s="50"/>
      <c r="SO224" s="50"/>
      <c r="SP224" s="50"/>
      <c r="SQ224" s="50"/>
      <c r="SR224" s="50"/>
      <c r="SS224" s="50"/>
      <c r="ST224" s="50"/>
      <c r="SU224" s="50"/>
      <c r="SV224" s="50"/>
      <c r="SW224" s="50"/>
      <c r="SX224" s="50"/>
      <c r="SY224" s="50"/>
      <c r="SZ224" s="50"/>
      <c r="TA224" s="50"/>
      <c r="TB224" s="50"/>
      <c r="TC224" s="50"/>
      <c r="TD224" s="50"/>
      <c r="TE224" s="50"/>
      <c r="TF224" s="50"/>
      <c r="TG224" s="50"/>
      <c r="TH224" s="50"/>
      <c r="TI224" s="50"/>
      <c r="TJ224" s="50"/>
      <c r="TK224" s="50"/>
      <c r="TL224" s="50"/>
      <c r="TM224" s="50"/>
      <c r="TN224" s="50"/>
      <c r="TO224" s="50"/>
      <c r="TP224" s="50"/>
      <c r="TQ224" s="50"/>
      <c r="TR224" s="50"/>
      <c r="TS224" s="50"/>
      <c r="TT224" s="50"/>
      <c r="TU224" s="50"/>
      <c r="TV224" s="50"/>
      <c r="TW224" s="50"/>
      <c r="TX224" s="50"/>
      <c r="TY224" s="50"/>
      <c r="TZ224" s="50"/>
      <c r="UA224" s="50"/>
      <c r="UB224" s="50"/>
      <c r="UC224" s="50"/>
      <c r="UD224" s="50"/>
      <c r="UE224" s="50"/>
      <c r="UF224" s="50"/>
      <c r="UG224" s="50"/>
      <c r="UH224" s="50"/>
      <c r="UI224" s="50"/>
      <c r="UJ224" s="50"/>
      <c r="UK224" s="50"/>
      <c r="UL224" s="50"/>
      <c r="UM224" s="50"/>
      <c r="UN224" s="50"/>
      <c r="UO224" s="50"/>
      <c r="UP224" s="50"/>
      <c r="UQ224" s="50"/>
      <c r="UR224" s="50"/>
      <c r="US224" s="50"/>
      <c r="UT224" s="50"/>
      <c r="UU224" s="50"/>
      <c r="UV224" s="50"/>
      <c r="UW224" s="50"/>
      <c r="UX224" s="50"/>
      <c r="UY224" s="50"/>
      <c r="UZ224" s="50"/>
      <c r="VA224" s="50"/>
      <c r="VB224" s="50"/>
      <c r="VC224" s="50"/>
      <c r="VD224" s="50"/>
      <c r="VE224" s="50"/>
      <c r="VF224" s="50"/>
      <c r="VG224" s="50"/>
      <c r="VH224" s="50"/>
      <c r="VI224" s="50"/>
      <c r="VJ224" s="50"/>
      <c r="VK224" s="50"/>
      <c r="VL224" s="50"/>
      <c r="VM224" s="50"/>
      <c r="VN224" s="50"/>
      <c r="VO224" s="50"/>
      <c r="VP224" s="50"/>
      <c r="VQ224" s="50"/>
      <c r="VR224" s="50"/>
      <c r="VS224" s="50"/>
      <c r="VT224" s="50"/>
      <c r="VU224" s="50"/>
      <c r="VV224" s="50"/>
      <c r="VW224" s="50"/>
      <c r="VX224" s="50"/>
      <c r="VY224" s="50"/>
      <c r="VZ224" s="50"/>
      <c r="WA224" s="50"/>
      <c r="WB224" s="50"/>
      <c r="WC224" s="50"/>
      <c r="WD224" s="50"/>
      <c r="WE224" s="50"/>
      <c r="WF224" s="50"/>
      <c r="WG224" s="50"/>
      <c r="WH224" s="50"/>
      <c r="WI224" s="50"/>
      <c r="WJ224" s="50"/>
      <c r="WK224" s="50"/>
      <c r="WL224" s="50"/>
      <c r="WM224" s="50"/>
      <c r="WN224" s="50"/>
      <c r="WO224" s="50"/>
      <c r="WP224" s="50"/>
      <c r="WQ224" s="50"/>
      <c r="WR224" s="50"/>
      <c r="WS224" s="50"/>
      <c r="WT224" s="50"/>
      <c r="WU224" s="50"/>
      <c r="WV224" s="50"/>
      <c r="WW224" s="50"/>
      <c r="WX224" s="50"/>
      <c r="WY224" s="50"/>
      <c r="WZ224" s="50"/>
      <c r="XA224" s="50"/>
      <c r="XB224" s="50"/>
      <c r="XC224" s="50"/>
      <c r="XD224" s="50"/>
      <c r="XE224" s="50"/>
      <c r="XF224" s="50"/>
      <c r="XG224" s="50"/>
      <c r="XH224" s="50"/>
      <c r="XI224" s="50"/>
      <c r="XJ224" s="50"/>
      <c r="XK224" s="50"/>
      <c r="XL224" s="50"/>
      <c r="XM224" s="50"/>
      <c r="XN224" s="50"/>
      <c r="XO224" s="50"/>
      <c r="XP224" s="50"/>
      <c r="XQ224" s="50"/>
      <c r="XR224" s="50"/>
      <c r="XS224" s="50"/>
      <c r="XT224" s="50"/>
      <c r="XU224" s="50"/>
      <c r="XV224" s="50"/>
      <c r="XW224" s="50"/>
      <c r="XX224" s="50"/>
      <c r="XY224" s="50"/>
      <c r="XZ224" s="50"/>
      <c r="YA224" s="50"/>
      <c r="YB224" s="50"/>
      <c r="YC224" s="50"/>
      <c r="YD224" s="50"/>
      <c r="YE224" s="50"/>
      <c r="YF224" s="50"/>
      <c r="YG224" s="50"/>
      <c r="YH224" s="50"/>
      <c r="YI224" s="50"/>
      <c r="YJ224" s="50"/>
      <c r="YK224" s="50"/>
      <c r="YL224" s="50"/>
      <c r="YM224" s="50"/>
      <c r="YN224" s="50"/>
      <c r="YO224" s="50"/>
      <c r="YP224" s="50"/>
      <c r="YQ224" s="50"/>
      <c r="YR224" s="50"/>
      <c r="YS224" s="50"/>
      <c r="YT224" s="50"/>
      <c r="YU224" s="50"/>
      <c r="YV224" s="50"/>
      <c r="YW224" s="50"/>
      <c r="YX224" s="50"/>
      <c r="YY224" s="50"/>
      <c r="YZ224" s="50"/>
      <c r="ZA224" s="50"/>
      <c r="ZB224" s="50"/>
      <c r="ZC224" s="50"/>
      <c r="ZD224" s="50"/>
      <c r="ZE224" s="50"/>
      <c r="ZF224" s="50"/>
      <c r="ZG224" s="50"/>
      <c r="ZH224" s="50"/>
      <c r="ZI224" s="50"/>
      <c r="ZJ224" s="50"/>
      <c r="ZK224" s="50"/>
      <c r="ZL224" s="50"/>
      <c r="ZM224" s="50"/>
      <c r="ZN224" s="50"/>
      <c r="ZO224" s="50"/>
      <c r="ZP224" s="50"/>
      <c r="ZQ224" s="50"/>
      <c r="ZR224" s="50"/>
      <c r="ZS224" s="50"/>
      <c r="ZT224" s="50"/>
      <c r="ZU224" s="50"/>
      <c r="ZV224" s="50"/>
      <c r="ZW224" s="50"/>
      <c r="ZX224" s="50"/>
      <c r="ZY224" s="50"/>
      <c r="ZZ224" s="50"/>
      <c r="AAA224" s="50"/>
      <c r="AAB224" s="50"/>
      <c r="AAC224" s="50"/>
      <c r="AAD224" s="50"/>
      <c r="AAE224" s="50"/>
      <c r="AAF224" s="50"/>
      <c r="AAG224" s="50"/>
      <c r="AAH224" s="50"/>
      <c r="AAI224" s="50"/>
      <c r="AAJ224" s="50"/>
      <c r="AAK224" s="50"/>
      <c r="AAL224" s="50"/>
      <c r="AAM224" s="50"/>
      <c r="AAN224" s="50"/>
      <c r="AAO224" s="50"/>
      <c r="AAP224" s="50"/>
      <c r="AAQ224" s="50"/>
      <c r="AAR224" s="50"/>
      <c r="AAS224" s="50"/>
      <c r="AAT224" s="50"/>
      <c r="AAU224" s="50"/>
      <c r="AAV224" s="50"/>
      <c r="AAW224" s="50"/>
      <c r="AAX224" s="50"/>
      <c r="AAY224" s="50"/>
      <c r="AAZ224" s="50"/>
      <c r="ABA224" s="50"/>
      <c r="ABB224" s="50"/>
    </row>
    <row r="225" spans="1:730" x14ac:dyDescent="0.2">
      <c r="A225" s="35" t="s">
        <v>34</v>
      </c>
      <c r="B225" s="12"/>
      <c r="C225" s="89">
        <f>C224+C223</f>
        <v>0</v>
      </c>
      <c r="D225" s="89">
        <f t="shared" ref="D225:H225" si="66">D224+D223</f>
        <v>0</v>
      </c>
      <c r="E225" s="89">
        <f t="shared" si="66"/>
        <v>0</v>
      </c>
      <c r="F225" s="89">
        <f t="shared" si="66"/>
        <v>0</v>
      </c>
      <c r="G225" s="158">
        <f t="shared" si="66"/>
        <v>0</v>
      </c>
      <c r="H225" s="89">
        <f t="shared" si="66"/>
        <v>0</v>
      </c>
      <c r="I225" s="12"/>
      <c r="J225" s="12"/>
      <c r="K225" s="90"/>
      <c r="L225" s="90"/>
      <c r="M225" s="37"/>
      <c r="N225" s="37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  <c r="DR225" s="50"/>
      <c r="DS225" s="50"/>
      <c r="DT225" s="50"/>
      <c r="DU225" s="50"/>
      <c r="DV225" s="50"/>
      <c r="DW225" s="50"/>
      <c r="DX225" s="50"/>
      <c r="DY225" s="50"/>
      <c r="DZ225" s="50"/>
      <c r="EA225" s="50"/>
      <c r="EB225" s="50"/>
      <c r="EC225" s="50"/>
      <c r="ED225" s="50"/>
      <c r="EE225" s="50"/>
      <c r="EF225" s="50"/>
      <c r="EG225" s="50"/>
      <c r="EH225" s="50"/>
      <c r="EI225" s="50"/>
      <c r="EJ225" s="50"/>
      <c r="EK225" s="50"/>
      <c r="EL225" s="50"/>
      <c r="EM225" s="50"/>
      <c r="EN225" s="50"/>
      <c r="EO225" s="50"/>
      <c r="EP225" s="50"/>
      <c r="EQ225" s="50"/>
      <c r="ER225" s="50"/>
      <c r="ES225" s="50"/>
      <c r="ET225" s="50"/>
      <c r="EU225" s="50"/>
      <c r="EV225" s="50"/>
      <c r="EW225" s="50"/>
      <c r="EX225" s="50"/>
      <c r="EY225" s="50"/>
      <c r="EZ225" s="50"/>
      <c r="FA225" s="50"/>
      <c r="FB225" s="50"/>
      <c r="FC225" s="50"/>
      <c r="FD225" s="50"/>
      <c r="FE225" s="50"/>
      <c r="FF225" s="50"/>
      <c r="FG225" s="50"/>
      <c r="FH225" s="50"/>
      <c r="FI225" s="50"/>
      <c r="FJ225" s="50"/>
      <c r="FK225" s="50"/>
      <c r="FL225" s="50"/>
      <c r="FM225" s="50"/>
      <c r="FN225" s="50"/>
      <c r="FO225" s="50"/>
      <c r="FP225" s="50"/>
      <c r="FQ225" s="50"/>
      <c r="FR225" s="50"/>
      <c r="FS225" s="50"/>
      <c r="FT225" s="50"/>
      <c r="FU225" s="50"/>
      <c r="FV225" s="50"/>
      <c r="FW225" s="50"/>
      <c r="FX225" s="50"/>
      <c r="FY225" s="50"/>
      <c r="FZ225" s="50"/>
      <c r="GA225" s="50"/>
      <c r="GB225" s="50"/>
      <c r="GC225" s="50"/>
      <c r="GD225" s="50"/>
      <c r="GE225" s="50"/>
      <c r="GF225" s="50"/>
      <c r="GG225" s="50"/>
      <c r="GH225" s="50"/>
      <c r="GI225" s="50"/>
      <c r="GJ225" s="50"/>
      <c r="GK225" s="50"/>
      <c r="GL225" s="50"/>
      <c r="GM225" s="50"/>
      <c r="GN225" s="50"/>
      <c r="GO225" s="50"/>
      <c r="GP225" s="50"/>
      <c r="GQ225" s="50"/>
      <c r="GR225" s="50"/>
      <c r="GS225" s="50"/>
      <c r="GT225" s="50"/>
      <c r="GU225" s="50"/>
      <c r="GV225" s="50"/>
      <c r="GW225" s="50"/>
      <c r="GX225" s="50"/>
      <c r="GY225" s="50"/>
      <c r="GZ225" s="50"/>
      <c r="HA225" s="50"/>
      <c r="HB225" s="50"/>
      <c r="HC225" s="50"/>
      <c r="HD225" s="50"/>
      <c r="HE225" s="50"/>
      <c r="HF225" s="50"/>
      <c r="HG225" s="50"/>
      <c r="HH225" s="50"/>
      <c r="HI225" s="50"/>
      <c r="HJ225" s="50"/>
      <c r="HK225" s="50"/>
      <c r="HL225" s="50"/>
      <c r="HM225" s="50"/>
      <c r="HN225" s="50"/>
      <c r="HO225" s="50"/>
      <c r="HP225" s="50"/>
      <c r="HQ225" s="50"/>
      <c r="HR225" s="50"/>
      <c r="HS225" s="50"/>
      <c r="HT225" s="50"/>
      <c r="HU225" s="50"/>
      <c r="HV225" s="50"/>
      <c r="HW225" s="50"/>
      <c r="HX225" s="50"/>
      <c r="HY225" s="50"/>
      <c r="HZ225" s="50"/>
      <c r="IA225" s="50"/>
      <c r="IB225" s="50"/>
      <c r="IC225" s="50"/>
      <c r="ID225" s="50"/>
      <c r="IE225" s="50"/>
      <c r="IF225" s="50"/>
      <c r="IG225" s="50"/>
      <c r="IH225" s="50"/>
      <c r="II225" s="50"/>
      <c r="IJ225" s="50"/>
      <c r="IK225" s="50"/>
      <c r="IL225" s="50"/>
      <c r="IM225" s="50"/>
      <c r="IN225" s="50"/>
      <c r="IO225" s="50"/>
      <c r="IP225" s="50"/>
      <c r="IQ225" s="50"/>
      <c r="IR225" s="50"/>
      <c r="IS225" s="50"/>
      <c r="IT225" s="50"/>
      <c r="IU225" s="50"/>
      <c r="IV225" s="50"/>
      <c r="IW225" s="50"/>
      <c r="IX225" s="50"/>
      <c r="IY225" s="50"/>
      <c r="IZ225" s="50"/>
      <c r="JA225" s="50"/>
      <c r="JB225" s="50"/>
      <c r="JC225" s="50"/>
      <c r="JD225" s="50"/>
      <c r="JE225" s="50"/>
      <c r="JF225" s="50"/>
      <c r="JG225" s="50"/>
      <c r="JH225" s="50"/>
      <c r="JI225" s="50"/>
      <c r="JJ225" s="50"/>
      <c r="JK225" s="50"/>
      <c r="JL225" s="50"/>
      <c r="JM225" s="50"/>
      <c r="JN225" s="50"/>
      <c r="JO225" s="50"/>
      <c r="JP225" s="50"/>
      <c r="JQ225" s="50"/>
      <c r="JR225" s="50"/>
      <c r="JS225" s="50"/>
      <c r="JT225" s="50"/>
      <c r="JU225" s="50"/>
      <c r="JV225" s="50"/>
      <c r="JW225" s="50"/>
      <c r="JX225" s="50"/>
      <c r="JY225" s="50"/>
      <c r="JZ225" s="50"/>
      <c r="KA225" s="50"/>
      <c r="KB225" s="50"/>
      <c r="KC225" s="50"/>
      <c r="KD225" s="50"/>
      <c r="KE225" s="50"/>
      <c r="KF225" s="50"/>
      <c r="KG225" s="50"/>
      <c r="KH225" s="50"/>
      <c r="KI225" s="50"/>
      <c r="KJ225" s="50"/>
      <c r="KK225" s="50"/>
      <c r="KL225" s="50"/>
      <c r="KM225" s="50"/>
      <c r="KN225" s="50"/>
      <c r="KO225" s="50"/>
      <c r="KP225" s="50"/>
      <c r="KQ225" s="50"/>
      <c r="KR225" s="50"/>
      <c r="KS225" s="50"/>
      <c r="KT225" s="50"/>
      <c r="KU225" s="50"/>
      <c r="KV225" s="50"/>
      <c r="KW225" s="50"/>
      <c r="KX225" s="50"/>
      <c r="KY225" s="50"/>
      <c r="KZ225" s="50"/>
      <c r="LA225" s="50"/>
      <c r="LB225" s="50"/>
      <c r="LC225" s="50"/>
      <c r="LD225" s="50"/>
      <c r="LE225" s="50"/>
      <c r="LF225" s="50"/>
      <c r="LG225" s="50"/>
      <c r="LH225" s="50"/>
      <c r="LI225" s="50"/>
      <c r="LJ225" s="50"/>
      <c r="LK225" s="50"/>
      <c r="LL225" s="50"/>
      <c r="LM225" s="50"/>
      <c r="LN225" s="50"/>
      <c r="LO225" s="50"/>
      <c r="LP225" s="50"/>
      <c r="LQ225" s="50"/>
      <c r="LR225" s="50"/>
      <c r="LS225" s="50"/>
      <c r="LT225" s="50"/>
      <c r="LU225" s="50"/>
      <c r="LV225" s="50"/>
      <c r="LW225" s="50"/>
      <c r="LX225" s="50"/>
      <c r="LY225" s="50"/>
      <c r="LZ225" s="50"/>
      <c r="MA225" s="50"/>
      <c r="MB225" s="50"/>
      <c r="MC225" s="50"/>
      <c r="MD225" s="50"/>
      <c r="ME225" s="50"/>
      <c r="MF225" s="50"/>
      <c r="MG225" s="50"/>
      <c r="MH225" s="50"/>
      <c r="MI225" s="50"/>
      <c r="MJ225" s="50"/>
      <c r="MK225" s="50"/>
      <c r="ML225" s="50"/>
      <c r="MM225" s="50"/>
      <c r="MN225" s="50"/>
      <c r="MO225" s="50"/>
      <c r="MP225" s="50"/>
      <c r="MQ225" s="50"/>
      <c r="MR225" s="50"/>
      <c r="MS225" s="50"/>
      <c r="MT225" s="50"/>
      <c r="MU225" s="50"/>
      <c r="MV225" s="50"/>
      <c r="MW225" s="50"/>
      <c r="MX225" s="50"/>
      <c r="MY225" s="50"/>
      <c r="MZ225" s="50"/>
      <c r="NA225" s="50"/>
      <c r="NB225" s="50"/>
      <c r="NC225" s="50"/>
      <c r="ND225" s="50"/>
      <c r="NE225" s="50"/>
      <c r="NF225" s="50"/>
      <c r="NG225" s="50"/>
      <c r="NH225" s="50"/>
      <c r="NI225" s="50"/>
      <c r="NJ225" s="50"/>
      <c r="NK225" s="50"/>
      <c r="NL225" s="50"/>
      <c r="NM225" s="50"/>
      <c r="NN225" s="50"/>
      <c r="NO225" s="50"/>
      <c r="NP225" s="50"/>
      <c r="NQ225" s="50"/>
      <c r="NR225" s="50"/>
      <c r="NS225" s="50"/>
      <c r="NT225" s="50"/>
      <c r="NU225" s="50"/>
      <c r="NV225" s="50"/>
      <c r="NW225" s="50"/>
      <c r="NX225" s="50"/>
      <c r="NY225" s="50"/>
      <c r="NZ225" s="50"/>
      <c r="OA225" s="50"/>
      <c r="OB225" s="50"/>
      <c r="OC225" s="50"/>
      <c r="OD225" s="50"/>
      <c r="OE225" s="50"/>
      <c r="OF225" s="50"/>
      <c r="OG225" s="50"/>
      <c r="OH225" s="50"/>
      <c r="OI225" s="50"/>
      <c r="OJ225" s="50"/>
      <c r="OK225" s="50"/>
      <c r="OL225" s="50"/>
      <c r="OM225" s="50"/>
      <c r="ON225" s="50"/>
      <c r="OO225" s="50"/>
      <c r="OP225" s="50"/>
      <c r="OQ225" s="50"/>
      <c r="OR225" s="50"/>
      <c r="OS225" s="50"/>
      <c r="OT225" s="50"/>
      <c r="OU225" s="50"/>
      <c r="OV225" s="50"/>
      <c r="OW225" s="50"/>
      <c r="OX225" s="50"/>
      <c r="OY225" s="50"/>
      <c r="OZ225" s="50"/>
      <c r="PA225" s="50"/>
      <c r="PB225" s="50"/>
      <c r="PC225" s="50"/>
      <c r="PD225" s="50"/>
      <c r="PE225" s="50"/>
      <c r="PF225" s="50"/>
      <c r="PG225" s="50"/>
      <c r="PH225" s="50"/>
      <c r="PI225" s="50"/>
      <c r="PJ225" s="50"/>
      <c r="PK225" s="50"/>
      <c r="PL225" s="50"/>
      <c r="PM225" s="50"/>
      <c r="PN225" s="50"/>
      <c r="PO225" s="50"/>
      <c r="PP225" s="50"/>
      <c r="PQ225" s="50"/>
      <c r="PR225" s="50"/>
      <c r="PS225" s="50"/>
      <c r="PT225" s="50"/>
      <c r="PU225" s="50"/>
      <c r="PV225" s="50"/>
      <c r="PW225" s="50"/>
      <c r="PX225" s="50"/>
      <c r="PY225" s="50"/>
      <c r="PZ225" s="50"/>
      <c r="QA225" s="50"/>
      <c r="QB225" s="50"/>
      <c r="QC225" s="50"/>
      <c r="QD225" s="50"/>
      <c r="QE225" s="50"/>
      <c r="QF225" s="50"/>
      <c r="QG225" s="50"/>
      <c r="QH225" s="50"/>
      <c r="QI225" s="50"/>
      <c r="QJ225" s="50"/>
      <c r="QK225" s="50"/>
      <c r="QL225" s="50"/>
      <c r="QM225" s="50"/>
      <c r="QN225" s="50"/>
      <c r="QO225" s="50"/>
      <c r="QP225" s="50"/>
      <c r="QQ225" s="50"/>
      <c r="QR225" s="50"/>
      <c r="QS225" s="50"/>
      <c r="QT225" s="50"/>
      <c r="QU225" s="50"/>
      <c r="QV225" s="50"/>
      <c r="QW225" s="50"/>
      <c r="QX225" s="50"/>
      <c r="QY225" s="50"/>
      <c r="QZ225" s="50"/>
      <c r="RA225" s="50"/>
      <c r="RB225" s="50"/>
      <c r="RC225" s="50"/>
      <c r="RD225" s="50"/>
      <c r="RE225" s="50"/>
      <c r="RF225" s="50"/>
      <c r="RG225" s="50"/>
      <c r="RH225" s="50"/>
      <c r="RI225" s="50"/>
      <c r="RJ225" s="50"/>
      <c r="RK225" s="50"/>
      <c r="RL225" s="50"/>
      <c r="RM225" s="50"/>
      <c r="RN225" s="50"/>
      <c r="RO225" s="50"/>
      <c r="RP225" s="50"/>
      <c r="RQ225" s="50"/>
      <c r="RR225" s="50"/>
      <c r="RS225" s="50"/>
      <c r="RT225" s="50"/>
      <c r="RU225" s="50"/>
      <c r="RV225" s="50"/>
      <c r="RW225" s="50"/>
      <c r="RX225" s="50"/>
      <c r="RY225" s="50"/>
      <c r="RZ225" s="50"/>
      <c r="SA225" s="50"/>
      <c r="SB225" s="50"/>
      <c r="SC225" s="50"/>
      <c r="SD225" s="50"/>
      <c r="SE225" s="50"/>
      <c r="SF225" s="50"/>
      <c r="SG225" s="50"/>
      <c r="SH225" s="50"/>
      <c r="SI225" s="50"/>
      <c r="SJ225" s="50"/>
      <c r="SK225" s="50"/>
      <c r="SL225" s="50"/>
      <c r="SM225" s="50"/>
      <c r="SN225" s="50"/>
      <c r="SO225" s="50"/>
      <c r="SP225" s="50"/>
      <c r="SQ225" s="50"/>
      <c r="SR225" s="50"/>
      <c r="SS225" s="50"/>
      <c r="ST225" s="50"/>
      <c r="SU225" s="50"/>
      <c r="SV225" s="50"/>
      <c r="SW225" s="50"/>
      <c r="SX225" s="50"/>
      <c r="SY225" s="50"/>
      <c r="SZ225" s="50"/>
      <c r="TA225" s="50"/>
      <c r="TB225" s="50"/>
      <c r="TC225" s="50"/>
      <c r="TD225" s="50"/>
      <c r="TE225" s="50"/>
      <c r="TF225" s="50"/>
      <c r="TG225" s="50"/>
      <c r="TH225" s="50"/>
      <c r="TI225" s="50"/>
      <c r="TJ225" s="50"/>
      <c r="TK225" s="50"/>
      <c r="TL225" s="50"/>
      <c r="TM225" s="50"/>
      <c r="TN225" s="50"/>
      <c r="TO225" s="50"/>
      <c r="TP225" s="50"/>
      <c r="TQ225" s="50"/>
      <c r="TR225" s="50"/>
      <c r="TS225" s="50"/>
      <c r="TT225" s="50"/>
      <c r="TU225" s="50"/>
      <c r="TV225" s="50"/>
      <c r="TW225" s="50"/>
      <c r="TX225" s="50"/>
      <c r="TY225" s="50"/>
      <c r="TZ225" s="50"/>
      <c r="UA225" s="50"/>
      <c r="UB225" s="50"/>
      <c r="UC225" s="50"/>
      <c r="UD225" s="50"/>
      <c r="UE225" s="50"/>
      <c r="UF225" s="50"/>
      <c r="UG225" s="50"/>
      <c r="UH225" s="50"/>
      <c r="UI225" s="50"/>
      <c r="UJ225" s="50"/>
      <c r="UK225" s="50"/>
      <c r="UL225" s="50"/>
      <c r="UM225" s="50"/>
      <c r="UN225" s="50"/>
      <c r="UO225" s="50"/>
      <c r="UP225" s="50"/>
      <c r="UQ225" s="50"/>
      <c r="UR225" s="50"/>
      <c r="US225" s="50"/>
      <c r="UT225" s="50"/>
      <c r="UU225" s="50"/>
      <c r="UV225" s="50"/>
      <c r="UW225" s="50"/>
      <c r="UX225" s="50"/>
      <c r="UY225" s="50"/>
      <c r="UZ225" s="50"/>
      <c r="VA225" s="50"/>
      <c r="VB225" s="50"/>
      <c r="VC225" s="50"/>
      <c r="VD225" s="50"/>
      <c r="VE225" s="50"/>
      <c r="VF225" s="50"/>
      <c r="VG225" s="50"/>
      <c r="VH225" s="50"/>
      <c r="VI225" s="50"/>
      <c r="VJ225" s="50"/>
      <c r="VK225" s="50"/>
      <c r="VL225" s="50"/>
      <c r="VM225" s="50"/>
      <c r="VN225" s="50"/>
      <c r="VO225" s="50"/>
      <c r="VP225" s="50"/>
      <c r="VQ225" s="50"/>
      <c r="VR225" s="50"/>
      <c r="VS225" s="50"/>
      <c r="VT225" s="50"/>
      <c r="VU225" s="50"/>
      <c r="VV225" s="50"/>
      <c r="VW225" s="50"/>
      <c r="VX225" s="50"/>
      <c r="VY225" s="50"/>
      <c r="VZ225" s="50"/>
      <c r="WA225" s="50"/>
      <c r="WB225" s="50"/>
      <c r="WC225" s="50"/>
      <c r="WD225" s="50"/>
      <c r="WE225" s="50"/>
      <c r="WF225" s="50"/>
      <c r="WG225" s="50"/>
      <c r="WH225" s="50"/>
      <c r="WI225" s="50"/>
      <c r="WJ225" s="50"/>
      <c r="WK225" s="50"/>
      <c r="WL225" s="50"/>
      <c r="WM225" s="50"/>
      <c r="WN225" s="50"/>
      <c r="WO225" s="50"/>
      <c r="WP225" s="50"/>
      <c r="WQ225" s="50"/>
      <c r="WR225" s="50"/>
      <c r="WS225" s="50"/>
      <c r="WT225" s="50"/>
      <c r="WU225" s="50"/>
      <c r="WV225" s="50"/>
      <c r="WW225" s="50"/>
      <c r="WX225" s="50"/>
      <c r="WY225" s="50"/>
      <c r="WZ225" s="50"/>
      <c r="XA225" s="50"/>
      <c r="XB225" s="50"/>
      <c r="XC225" s="50"/>
      <c r="XD225" s="50"/>
      <c r="XE225" s="50"/>
      <c r="XF225" s="50"/>
      <c r="XG225" s="50"/>
      <c r="XH225" s="50"/>
      <c r="XI225" s="50"/>
      <c r="XJ225" s="50"/>
      <c r="XK225" s="50"/>
      <c r="XL225" s="50"/>
      <c r="XM225" s="50"/>
      <c r="XN225" s="50"/>
      <c r="XO225" s="50"/>
      <c r="XP225" s="50"/>
      <c r="XQ225" s="50"/>
      <c r="XR225" s="50"/>
      <c r="XS225" s="50"/>
      <c r="XT225" s="50"/>
      <c r="XU225" s="50"/>
      <c r="XV225" s="50"/>
      <c r="XW225" s="50"/>
      <c r="XX225" s="50"/>
      <c r="XY225" s="50"/>
      <c r="XZ225" s="50"/>
      <c r="YA225" s="50"/>
      <c r="YB225" s="50"/>
      <c r="YC225" s="50"/>
      <c r="YD225" s="50"/>
      <c r="YE225" s="50"/>
      <c r="YF225" s="50"/>
      <c r="YG225" s="50"/>
      <c r="YH225" s="50"/>
      <c r="YI225" s="50"/>
      <c r="YJ225" s="50"/>
      <c r="YK225" s="50"/>
      <c r="YL225" s="50"/>
      <c r="YM225" s="50"/>
      <c r="YN225" s="50"/>
      <c r="YO225" s="50"/>
      <c r="YP225" s="50"/>
      <c r="YQ225" s="50"/>
      <c r="YR225" s="50"/>
      <c r="YS225" s="50"/>
      <c r="YT225" s="50"/>
      <c r="YU225" s="50"/>
      <c r="YV225" s="50"/>
      <c r="YW225" s="50"/>
      <c r="YX225" s="50"/>
      <c r="YY225" s="50"/>
      <c r="YZ225" s="50"/>
      <c r="ZA225" s="50"/>
      <c r="ZB225" s="50"/>
      <c r="ZC225" s="50"/>
      <c r="ZD225" s="50"/>
      <c r="ZE225" s="50"/>
      <c r="ZF225" s="50"/>
      <c r="ZG225" s="50"/>
      <c r="ZH225" s="50"/>
      <c r="ZI225" s="50"/>
      <c r="ZJ225" s="50"/>
      <c r="ZK225" s="50"/>
      <c r="ZL225" s="50"/>
      <c r="ZM225" s="50"/>
      <c r="ZN225" s="50"/>
      <c r="ZO225" s="50"/>
      <c r="ZP225" s="50"/>
      <c r="ZQ225" s="50"/>
      <c r="ZR225" s="50"/>
      <c r="ZS225" s="50"/>
      <c r="ZT225" s="50"/>
      <c r="ZU225" s="50"/>
      <c r="ZV225" s="50"/>
      <c r="ZW225" s="50"/>
      <c r="ZX225" s="50"/>
      <c r="ZY225" s="50"/>
      <c r="ZZ225" s="50"/>
      <c r="AAA225" s="50"/>
      <c r="AAB225" s="50"/>
      <c r="AAC225" s="50"/>
      <c r="AAD225" s="50"/>
      <c r="AAE225" s="50"/>
      <c r="AAF225" s="50"/>
      <c r="AAG225" s="50"/>
      <c r="AAH225" s="50"/>
      <c r="AAI225" s="50"/>
      <c r="AAJ225" s="50"/>
      <c r="AAK225" s="50"/>
      <c r="AAL225" s="50"/>
      <c r="AAM225" s="50"/>
      <c r="AAN225" s="50"/>
      <c r="AAO225" s="50"/>
      <c r="AAP225" s="50"/>
      <c r="AAQ225" s="50"/>
      <c r="AAR225" s="50"/>
      <c r="AAS225" s="50"/>
      <c r="AAT225" s="50"/>
      <c r="AAU225" s="50"/>
      <c r="AAV225" s="50"/>
      <c r="AAW225" s="50"/>
      <c r="AAX225" s="50"/>
      <c r="AAY225" s="50"/>
      <c r="AAZ225" s="50"/>
      <c r="ABA225" s="50"/>
      <c r="ABB225" s="50"/>
    </row>
    <row r="226" spans="1:730" x14ac:dyDescent="0.2">
      <c r="A226" s="7"/>
      <c r="B226" s="7"/>
      <c r="C226" s="7"/>
      <c r="D226" s="7"/>
      <c r="E226" s="7"/>
      <c r="F226" s="7"/>
      <c r="G226" s="32"/>
      <c r="H226" s="7"/>
      <c r="I226" s="7"/>
      <c r="J226" s="7"/>
      <c r="K226" s="7"/>
      <c r="L226" s="7"/>
      <c r="M226" s="7"/>
      <c r="N226" s="7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  <c r="DR226" s="50"/>
      <c r="DS226" s="50"/>
      <c r="DT226" s="50"/>
      <c r="DU226" s="50"/>
      <c r="DV226" s="50"/>
      <c r="DW226" s="50"/>
      <c r="DX226" s="50"/>
      <c r="DY226" s="50"/>
      <c r="DZ226" s="50"/>
      <c r="EA226" s="50"/>
      <c r="EB226" s="50"/>
      <c r="EC226" s="50"/>
      <c r="ED226" s="50"/>
      <c r="EE226" s="50"/>
      <c r="EF226" s="50"/>
      <c r="EG226" s="50"/>
      <c r="EH226" s="50"/>
      <c r="EI226" s="50"/>
      <c r="EJ226" s="50"/>
      <c r="EK226" s="50"/>
      <c r="EL226" s="50"/>
      <c r="EM226" s="50"/>
      <c r="EN226" s="50"/>
      <c r="EO226" s="50"/>
      <c r="EP226" s="50"/>
      <c r="EQ226" s="50"/>
      <c r="ER226" s="50"/>
      <c r="ES226" s="50"/>
      <c r="ET226" s="50"/>
      <c r="EU226" s="50"/>
      <c r="EV226" s="50"/>
      <c r="EW226" s="50"/>
      <c r="EX226" s="50"/>
      <c r="EY226" s="50"/>
      <c r="EZ226" s="50"/>
      <c r="FA226" s="50"/>
      <c r="FB226" s="50"/>
      <c r="FC226" s="50"/>
      <c r="FD226" s="50"/>
      <c r="FE226" s="50"/>
      <c r="FF226" s="50"/>
      <c r="FG226" s="50"/>
      <c r="FH226" s="50"/>
      <c r="FI226" s="50"/>
      <c r="FJ226" s="50"/>
      <c r="FK226" s="50"/>
      <c r="FL226" s="50"/>
      <c r="FM226" s="50"/>
      <c r="FN226" s="50"/>
      <c r="FO226" s="50"/>
      <c r="FP226" s="50"/>
      <c r="FQ226" s="50"/>
      <c r="FR226" s="50"/>
      <c r="FS226" s="50"/>
      <c r="FT226" s="50"/>
      <c r="FU226" s="50"/>
      <c r="FV226" s="50"/>
      <c r="FW226" s="50"/>
      <c r="FX226" s="50"/>
      <c r="FY226" s="50"/>
      <c r="FZ226" s="50"/>
      <c r="GA226" s="50"/>
      <c r="GB226" s="50"/>
      <c r="GC226" s="50"/>
      <c r="GD226" s="50"/>
      <c r="GE226" s="50"/>
      <c r="GF226" s="50"/>
      <c r="GG226" s="50"/>
      <c r="GH226" s="50"/>
      <c r="GI226" s="50"/>
      <c r="GJ226" s="50"/>
      <c r="GK226" s="50"/>
      <c r="GL226" s="50"/>
      <c r="GM226" s="50"/>
      <c r="GN226" s="50"/>
      <c r="GO226" s="50"/>
      <c r="GP226" s="50"/>
      <c r="GQ226" s="50"/>
      <c r="GR226" s="50"/>
      <c r="GS226" s="50"/>
      <c r="GT226" s="50"/>
      <c r="GU226" s="50"/>
      <c r="GV226" s="50"/>
      <c r="GW226" s="50"/>
      <c r="GX226" s="50"/>
      <c r="GY226" s="50"/>
      <c r="GZ226" s="50"/>
      <c r="HA226" s="50"/>
      <c r="HB226" s="50"/>
      <c r="HC226" s="50"/>
      <c r="HD226" s="50"/>
      <c r="HE226" s="50"/>
      <c r="HF226" s="50"/>
      <c r="HG226" s="50"/>
      <c r="HH226" s="50"/>
      <c r="HI226" s="50"/>
      <c r="HJ226" s="50"/>
      <c r="HK226" s="50"/>
      <c r="HL226" s="50"/>
      <c r="HM226" s="50"/>
      <c r="HN226" s="50"/>
      <c r="HO226" s="50"/>
      <c r="HP226" s="50"/>
      <c r="HQ226" s="50"/>
      <c r="HR226" s="50"/>
      <c r="HS226" s="50"/>
      <c r="HT226" s="50"/>
      <c r="HU226" s="50"/>
      <c r="HV226" s="50"/>
      <c r="HW226" s="50"/>
      <c r="HX226" s="50"/>
      <c r="HY226" s="50"/>
      <c r="HZ226" s="50"/>
      <c r="IA226" s="50"/>
      <c r="IB226" s="50"/>
      <c r="IC226" s="50"/>
      <c r="ID226" s="50"/>
      <c r="IE226" s="50"/>
      <c r="IF226" s="50"/>
      <c r="IG226" s="50"/>
      <c r="IH226" s="50"/>
      <c r="II226" s="50"/>
      <c r="IJ226" s="50"/>
      <c r="IK226" s="50"/>
      <c r="IL226" s="50"/>
      <c r="IM226" s="50"/>
      <c r="IN226" s="50"/>
      <c r="IO226" s="50"/>
      <c r="IP226" s="50"/>
      <c r="IQ226" s="50"/>
      <c r="IR226" s="50"/>
      <c r="IS226" s="50"/>
      <c r="IT226" s="50"/>
      <c r="IU226" s="50"/>
      <c r="IV226" s="50"/>
      <c r="IW226" s="50"/>
      <c r="IX226" s="50"/>
      <c r="IY226" s="50"/>
      <c r="IZ226" s="50"/>
      <c r="JA226" s="50"/>
      <c r="JB226" s="50"/>
      <c r="JC226" s="50"/>
      <c r="JD226" s="50"/>
      <c r="JE226" s="50"/>
      <c r="JF226" s="50"/>
      <c r="JG226" s="50"/>
      <c r="JH226" s="50"/>
      <c r="JI226" s="50"/>
      <c r="JJ226" s="50"/>
      <c r="JK226" s="50"/>
      <c r="JL226" s="50"/>
      <c r="JM226" s="50"/>
      <c r="JN226" s="50"/>
      <c r="JO226" s="50"/>
      <c r="JP226" s="50"/>
      <c r="JQ226" s="50"/>
      <c r="JR226" s="50"/>
      <c r="JS226" s="50"/>
      <c r="JT226" s="50"/>
      <c r="JU226" s="50"/>
      <c r="JV226" s="50"/>
      <c r="JW226" s="50"/>
      <c r="JX226" s="50"/>
      <c r="JY226" s="50"/>
      <c r="JZ226" s="50"/>
      <c r="KA226" s="50"/>
      <c r="KB226" s="50"/>
      <c r="KC226" s="50"/>
      <c r="KD226" s="50"/>
      <c r="KE226" s="50"/>
      <c r="KF226" s="50"/>
      <c r="KG226" s="50"/>
      <c r="KH226" s="50"/>
      <c r="KI226" s="50"/>
      <c r="KJ226" s="50"/>
      <c r="KK226" s="50"/>
      <c r="KL226" s="50"/>
      <c r="KM226" s="50"/>
      <c r="KN226" s="50"/>
      <c r="KO226" s="50"/>
      <c r="KP226" s="50"/>
      <c r="KQ226" s="50"/>
      <c r="KR226" s="50"/>
      <c r="KS226" s="50"/>
      <c r="KT226" s="50"/>
      <c r="KU226" s="50"/>
      <c r="KV226" s="50"/>
      <c r="KW226" s="50"/>
      <c r="KX226" s="50"/>
      <c r="KY226" s="50"/>
      <c r="KZ226" s="50"/>
      <c r="LA226" s="50"/>
      <c r="LB226" s="50"/>
      <c r="LC226" s="50"/>
      <c r="LD226" s="50"/>
      <c r="LE226" s="50"/>
      <c r="LF226" s="50"/>
      <c r="LG226" s="50"/>
      <c r="LH226" s="50"/>
      <c r="LI226" s="50"/>
      <c r="LJ226" s="50"/>
      <c r="LK226" s="50"/>
      <c r="LL226" s="50"/>
      <c r="LM226" s="50"/>
      <c r="LN226" s="50"/>
      <c r="LO226" s="50"/>
      <c r="LP226" s="50"/>
      <c r="LQ226" s="50"/>
      <c r="LR226" s="50"/>
      <c r="LS226" s="50"/>
      <c r="LT226" s="50"/>
      <c r="LU226" s="50"/>
      <c r="LV226" s="50"/>
      <c r="LW226" s="50"/>
      <c r="LX226" s="50"/>
      <c r="LY226" s="50"/>
      <c r="LZ226" s="50"/>
      <c r="MA226" s="50"/>
      <c r="MB226" s="50"/>
      <c r="MC226" s="50"/>
      <c r="MD226" s="50"/>
      <c r="ME226" s="50"/>
      <c r="MF226" s="50"/>
      <c r="MG226" s="50"/>
      <c r="MH226" s="50"/>
      <c r="MI226" s="50"/>
      <c r="MJ226" s="50"/>
      <c r="MK226" s="50"/>
      <c r="ML226" s="50"/>
      <c r="MM226" s="50"/>
      <c r="MN226" s="50"/>
      <c r="MO226" s="50"/>
      <c r="MP226" s="50"/>
      <c r="MQ226" s="50"/>
      <c r="MR226" s="50"/>
      <c r="MS226" s="50"/>
      <c r="MT226" s="50"/>
      <c r="MU226" s="50"/>
      <c r="MV226" s="50"/>
      <c r="MW226" s="50"/>
      <c r="MX226" s="50"/>
      <c r="MY226" s="50"/>
      <c r="MZ226" s="50"/>
      <c r="NA226" s="50"/>
      <c r="NB226" s="50"/>
      <c r="NC226" s="50"/>
      <c r="ND226" s="50"/>
      <c r="NE226" s="50"/>
      <c r="NF226" s="50"/>
      <c r="NG226" s="50"/>
      <c r="NH226" s="50"/>
      <c r="NI226" s="50"/>
      <c r="NJ226" s="50"/>
      <c r="NK226" s="50"/>
      <c r="NL226" s="50"/>
      <c r="NM226" s="50"/>
      <c r="NN226" s="50"/>
      <c r="NO226" s="50"/>
      <c r="NP226" s="50"/>
      <c r="NQ226" s="50"/>
      <c r="NR226" s="50"/>
      <c r="NS226" s="50"/>
      <c r="NT226" s="50"/>
      <c r="NU226" s="50"/>
      <c r="NV226" s="50"/>
      <c r="NW226" s="50"/>
      <c r="NX226" s="50"/>
      <c r="NY226" s="50"/>
      <c r="NZ226" s="50"/>
      <c r="OA226" s="50"/>
      <c r="OB226" s="50"/>
      <c r="OC226" s="50"/>
      <c r="OD226" s="50"/>
      <c r="OE226" s="50"/>
      <c r="OF226" s="50"/>
      <c r="OG226" s="50"/>
      <c r="OH226" s="50"/>
      <c r="OI226" s="50"/>
      <c r="OJ226" s="50"/>
      <c r="OK226" s="50"/>
      <c r="OL226" s="50"/>
      <c r="OM226" s="50"/>
      <c r="ON226" s="50"/>
      <c r="OO226" s="50"/>
      <c r="OP226" s="50"/>
      <c r="OQ226" s="50"/>
      <c r="OR226" s="50"/>
      <c r="OS226" s="50"/>
      <c r="OT226" s="50"/>
      <c r="OU226" s="50"/>
      <c r="OV226" s="50"/>
      <c r="OW226" s="50"/>
      <c r="OX226" s="50"/>
      <c r="OY226" s="50"/>
      <c r="OZ226" s="50"/>
      <c r="PA226" s="50"/>
      <c r="PB226" s="50"/>
      <c r="PC226" s="50"/>
      <c r="PD226" s="50"/>
      <c r="PE226" s="50"/>
      <c r="PF226" s="50"/>
      <c r="PG226" s="50"/>
      <c r="PH226" s="50"/>
      <c r="PI226" s="50"/>
      <c r="PJ226" s="50"/>
      <c r="PK226" s="50"/>
      <c r="PL226" s="50"/>
      <c r="PM226" s="50"/>
      <c r="PN226" s="50"/>
      <c r="PO226" s="50"/>
      <c r="PP226" s="50"/>
      <c r="PQ226" s="50"/>
      <c r="PR226" s="50"/>
      <c r="PS226" s="50"/>
      <c r="PT226" s="50"/>
      <c r="PU226" s="50"/>
      <c r="PV226" s="50"/>
      <c r="PW226" s="50"/>
      <c r="PX226" s="50"/>
      <c r="PY226" s="50"/>
      <c r="PZ226" s="50"/>
      <c r="QA226" s="50"/>
      <c r="QB226" s="50"/>
      <c r="QC226" s="50"/>
      <c r="QD226" s="50"/>
      <c r="QE226" s="50"/>
      <c r="QF226" s="50"/>
      <c r="QG226" s="50"/>
      <c r="QH226" s="50"/>
      <c r="QI226" s="50"/>
      <c r="QJ226" s="50"/>
      <c r="QK226" s="50"/>
      <c r="QL226" s="50"/>
      <c r="QM226" s="50"/>
      <c r="QN226" s="50"/>
      <c r="QO226" s="50"/>
      <c r="QP226" s="50"/>
      <c r="QQ226" s="50"/>
      <c r="QR226" s="50"/>
      <c r="QS226" s="50"/>
      <c r="QT226" s="50"/>
      <c r="QU226" s="50"/>
      <c r="QV226" s="50"/>
      <c r="QW226" s="50"/>
      <c r="QX226" s="50"/>
      <c r="QY226" s="50"/>
      <c r="QZ226" s="50"/>
      <c r="RA226" s="50"/>
      <c r="RB226" s="50"/>
      <c r="RC226" s="50"/>
      <c r="RD226" s="50"/>
      <c r="RE226" s="50"/>
      <c r="RF226" s="50"/>
      <c r="RG226" s="50"/>
      <c r="RH226" s="50"/>
      <c r="RI226" s="50"/>
      <c r="RJ226" s="50"/>
      <c r="RK226" s="50"/>
      <c r="RL226" s="50"/>
      <c r="RM226" s="50"/>
      <c r="RN226" s="50"/>
      <c r="RO226" s="50"/>
      <c r="RP226" s="50"/>
      <c r="RQ226" s="50"/>
      <c r="RR226" s="50"/>
      <c r="RS226" s="50"/>
      <c r="RT226" s="50"/>
      <c r="RU226" s="50"/>
      <c r="RV226" s="50"/>
      <c r="RW226" s="50"/>
      <c r="RX226" s="50"/>
      <c r="RY226" s="50"/>
      <c r="RZ226" s="50"/>
      <c r="SA226" s="50"/>
      <c r="SB226" s="50"/>
      <c r="SC226" s="50"/>
      <c r="SD226" s="50"/>
      <c r="SE226" s="50"/>
      <c r="SF226" s="50"/>
      <c r="SG226" s="50"/>
      <c r="SH226" s="50"/>
      <c r="SI226" s="50"/>
      <c r="SJ226" s="50"/>
      <c r="SK226" s="50"/>
      <c r="SL226" s="50"/>
      <c r="SM226" s="50"/>
      <c r="SN226" s="50"/>
      <c r="SO226" s="50"/>
      <c r="SP226" s="50"/>
      <c r="SQ226" s="50"/>
      <c r="SR226" s="50"/>
      <c r="SS226" s="50"/>
      <c r="ST226" s="50"/>
      <c r="SU226" s="50"/>
      <c r="SV226" s="50"/>
      <c r="SW226" s="50"/>
      <c r="SX226" s="50"/>
      <c r="SY226" s="50"/>
      <c r="SZ226" s="50"/>
      <c r="TA226" s="50"/>
      <c r="TB226" s="50"/>
      <c r="TC226" s="50"/>
      <c r="TD226" s="50"/>
      <c r="TE226" s="50"/>
      <c r="TF226" s="50"/>
      <c r="TG226" s="50"/>
      <c r="TH226" s="50"/>
      <c r="TI226" s="50"/>
      <c r="TJ226" s="50"/>
      <c r="TK226" s="50"/>
      <c r="TL226" s="50"/>
      <c r="TM226" s="50"/>
      <c r="TN226" s="50"/>
      <c r="TO226" s="50"/>
      <c r="TP226" s="50"/>
      <c r="TQ226" s="50"/>
      <c r="TR226" s="50"/>
      <c r="TS226" s="50"/>
      <c r="TT226" s="50"/>
      <c r="TU226" s="50"/>
      <c r="TV226" s="50"/>
      <c r="TW226" s="50"/>
      <c r="TX226" s="50"/>
      <c r="TY226" s="50"/>
      <c r="TZ226" s="50"/>
      <c r="UA226" s="50"/>
      <c r="UB226" s="50"/>
      <c r="UC226" s="50"/>
      <c r="UD226" s="50"/>
      <c r="UE226" s="50"/>
      <c r="UF226" s="50"/>
      <c r="UG226" s="50"/>
      <c r="UH226" s="50"/>
      <c r="UI226" s="50"/>
      <c r="UJ226" s="50"/>
      <c r="UK226" s="50"/>
      <c r="UL226" s="50"/>
      <c r="UM226" s="50"/>
      <c r="UN226" s="50"/>
      <c r="UO226" s="50"/>
      <c r="UP226" s="50"/>
      <c r="UQ226" s="50"/>
      <c r="UR226" s="50"/>
      <c r="US226" s="50"/>
      <c r="UT226" s="50"/>
      <c r="UU226" s="50"/>
      <c r="UV226" s="50"/>
      <c r="UW226" s="50"/>
      <c r="UX226" s="50"/>
      <c r="UY226" s="50"/>
      <c r="UZ226" s="50"/>
      <c r="VA226" s="50"/>
      <c r="VB226" s="50"/>
      <c r="VC226" s="50"/>
      <c r="VD226" s="50"/>
      <c r="VE226" s="50"/>
      <c r="VF226" s="50"/>
      <c r="VG226" s="50"/>
      <c r="VH226" s="50"/>
      <c r="VI226" s="50"/>
      <c r="VJ226" s="50"/>
      <c r="VK226" s="50"/>
      <c r="VL226" s="50"/>
      <c r="VM226" s="50"/>
      <c r="VN226" s="50"/>
      <c r="VO226" s="50"/>
      <c r="VP226" s="50"/>
      <c r="VQ226" s="50"/>
      <c r="VR226" s="50"/>
      <c r="VS226" s="50"/>
      <c r="VT226" s="50"/>
      <c r="VU226" s="50"/>
      <c r="VV226" s="50"/>
      <c r="VW226" s="50"/>
      <c r="VX226" s="50"/>
      <c r="VY226" s="50"/>
      <c r="VZ226" s="50"/>
      <c r="WA226" s="50"/>
      <c r="WB226" s="50"/>
      <c r="WC226" s="50"/>
      <c r="WD226" s="50"/>
      <c r="WE226" s="50"/>
      <c r="WF226" s="50"/>
      <c r="WG226" s="50"/>
      <c r="WH226" s="50"/>
      <c r="WI226" s="50"/>
      <c r="WJ226" s="50"/>
      <c r="WK226" s="50"/>
      <c r="WL226" s="50"/>
      <c r="WM226" s="50"/>
      <c r="WN226" s="50"/>
      <c r="WO226" s="50"/>
      <c r="WP226" s="50"/>
      <c r="WQ226" s="50"/>
      <c r="WR226" s="50"/>
      <c r="WS226" s="50"/>
      <c r="WT226" s="50"/>
      <c r="WU226" s="50"/>
      <c r="WV226" s="50"/>
      <c r="WW226" s="50"/>
      <c r="WX226" s="50"/>
      <c r="WY226" s="50"/>
      <c r="WZ226" s="50"/>
      <c r="XA226" s="50"/>
      <c r="XB226" s="50"/>
      <c r="XC226" s="50"/>
      <c r="XD226" s="50"/>
      <c r="XE226" s="50"/>
      <c r="XF226" s="50"/>
      <c r="XG226" s="50"/>
      <c r="XH226" s="50"/>
      <c r="XI226" s="50"/>
      <c r="XJ226" s="50"/>
      <c r="XK226" s="50"/>
      <c r="XL226" s="50"/>
      <c r="XM226" s="50"/>
      <c r="XN226" s="50"/>
      <c r="XO226" s="50"/>
      <c r="XP226" s="50"/>
      <c r="XQ226" s="50"/>
      <c r="XR226" s="50"/>
      <c r="XS226" s="50"/>
      <c r="XT226" s="50"/>
      <c r="XU226" s="50"/>
      <c r="XV226" s="50"/>
      <c r="XW226" s="50"/>
      <c r="XX226" s="50"/>
      <c r="XY226" s="50"/>
      <c r="XZ226" s="50"/>
      <c r="YA226" s="50"/>
      <c r="YB226" s="50"/>
      <c r="YC226" s="50"/>
      <c r="YD226" s="50"/>
      <c r="YE226" s="50"/>
      <c r="YF226" s="50"/>
      <c r="YG226" s="50"/>
      <c r="YH226" s="50"/>
      <c r="YI226" s="50"/>
      <c r="YJ226" s="50"/>
      <c r="YK226" s="50"/>
      <c r="YL226" s="50"/>
      <c r="YM226" s="50"/>
      <c r="YN226" s="50"/>
      <c r="YO226" s="50"/>
      <c r="YP226" s="50"/>
      <c r="YQ226" s="50"/>
      <c r="YR226" s="50"/>
      <c r="YS226" s="50"/>
      <c r="YT226" s="50"/>
      <c r="YU226" s="50"/>
      <c r="YV226" s="50"/>
      <c r="YW226" s="50"/>
      <c r="YX226" s="50"/>
      <c r="YY226" s="50"/>
      <c r="YZ226" s="50"/>
      <c r="ZA226" s="50"/>
      <c r="ZB226" s="50"/>
      <c r="ZC226" s="50"/>
      <c r="ZD226" s="50"/>
      <c r="ZE226" s="50"/>
      <c r="ZF226" s="50"/>
      <c r="ZG226" s="50"/>
      <c r="ZH226" s="50"/>
      <c r="ZI226" s="50"/>
      <c r="ZJ226" s="50"/>
      <c r="ZK226" s="50"/>
      <c r="ZL226" s="50"/>
      <c r="ZM226" s="50"/>
      <c r="ZN226" s="50"/>
      <c r="ZO226" s="50"/>
      <c r="ZP226" s="50"/>
      <c r="ZQ226" s="50"/>
      <c r="ZR226" s="50"/>
      <c r="ZS226" s="50"/>
      <c r="ZT226" s="50"/>
      <c r="ZU226" s="50"/>
      <c r="ZV226" s="50"/>
      <c r="ZW226" s="50"/>
      <c r="ZX226" s="50"/>
      <c r="ZY226" s="50"/>
      <c r="ZZ226" s="50"/>
      <c r="AAA226" s="50"/>
      <c r="AAB226" s="50"/>
      <c r="AAC226" s="50"/>
      <c r="AAD226" s="50"/>
      <c r="AAE226" s="50"/>
      <c r="AAF226" s="50"/>
      <c r="AAG226" s="50"/>
      <c r="AAH226" s="50"/>
      <c r="AAI226" s="50"/>
      <c r="AAJ226" s="50"/>
      <c r="AAK226" s="50"/>
      <c r="AAL226" s="50"/>
      <c r="AAM226" s="50"/>
      <c r="AAN226" s="50"/>
      <c r="AAO226" s="50"/>
      <c r="AAP226" s="50"/>
      <c r="AAQ226" s="50"/>
      <c r="AAR226" s="50"/>
      <c r="AAS226" s="50"/>
      <c r="AAT226" s="50"/>
      <c r="AAU226" s="50"/>
      <c r="AAV226" s="50"/>
      <c r="AAW226" s="50"/>
      <c r="AAX226" s="50"/>
      <c r="AAY226" s="50"/>
      <c r="AAZ226" s="50"/>
      <c r="ABA226" s="50"/>
      <c r="ABB226" s="50"/>
    </row>
    <row r="227" spans="1:730" ht="18" customHeight="1" x14ac:dyDescent="0.2">
      <c r="A227" s="305" t="s">
        <v>274</v>
      </c>
      <c r="B227" s="306"/>
      <c r="C227" s="306"/>
      <c r="D227" s="306"/>
      <c r="E227" s="306"/>
      <c r="F227" s="306"/>
      <c r="G227" s="306"/>
      <c r="H227" s="306"/>
      <c r="I227" s="306"/>
      <c r="J227" s="306"/>
      <c r="K227" s="306"/>
      <c r="L227" s="306"/>
      <c r="M227" s="306"/>
      <c r="N227" s="307"/>
      <c r="O227" s="139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  <c r="DR227" s="50"/>
      <c r="DS227" s="50"/>
      <c r="DT227" s="50"/>
      <c r="DU227" s="50"/>
      <c r="DV227" s="50"/>
      <c r="DW227" s="50"/>
      <c r="DX227" s="50"/>
      <c r="DY227" s="50"/>
      <c r="DZ227" s="50"/>
      <c r="EA227" s="50"/>
      <c r="EB227" s="50"/>
      <c r="EC227" s="50"/>
      <c r="ED227" s="50"/>
      <c r="EE227" s="50"/>
      <c r="EF227" s="50"/>
      <c r="EG227" s="50"/>
      <c r="EH227" s="50"/>
      <c r="EI227" s="50"/>
      <c r="EJ227" s="50"/>
      <c r="EK227" s="50"/>
      <c r="EL227" s="50"/>
      <c r="EM227" s="50"/>
      <c r="EN227" s="50"/>
      <c r="EO227" s="50"/>
      <c r="EP227" s="50"/>
      <c r="EQ227" s="50"/>
      <c r="ER227" s="50"/>
      <c r="ES227" s="50"/>
      <c r="ET227" s="50"/>
      <c r="EU227" s="50"/>
      <c r="EV227" s="50"/>
      <c r="EW227" s="50"/>
      <c r="EX227" s="50"/>
      <c r="EY227" s="50"/>
      <c r="EZ227" s="50"/>
      <c r="FA227" s="50"/>
      <c r="FB227" s="50"/>
      <c r="FC227" s="50"/>
      <c r="FD227" s="50"/>
      <c r="FE227" s="50"/>
      <c r="FF227" s="50"/>
      <c r="FG227" s="50"/>
      <c r="FH227" s="50"/>
      <c r="FI227" s="50"/>
      <c r="FJ227" s="50"/>
      <c r="FK227" s="50"/>
      <c r="FL227" s="50"/>
      <c r="FM227" s="50"/>
      <c r="FN227" s="50"/>
      <c r="FO227" s="50"/>
      <c r="FP227" s="50"/>
      <c r="FQ227" s="50"/>
      <c r="FR227" s="50"/>
      <c r="FS227" s="50"/>
      <c r="FT227" s="50"/>
      <c r="FU227" s="50"/>
      <c r="FV227" s="50"/>
      <c r="FW227" s="50"/>
      <c r="FX227" s="50"/>
      <c r="FY227" s="50"/>
      <c r="FZ227" s="50"/>
      <c r="GA227" s="50"/>
      <c r="GB227" s="50"/>
      <c r="GC227" s="50"/>
      <c r="GD227" s="50"/>
      <c r="GE227" s="50"/>
      <c r="GF227" s="50"/>
      <c r="GG227" s="50"/>
      <c r="GH227" s="50"/>
      <c r="GI227" s="50"/>
      <c r="GJ227" s="50"/>
      <c r="GK227" s="50"/>
      <c r="GL227" s="50"/>
      <c r="GM227" s="50"/>
      <c r="GN227" s="50"/>
      <c r="GO227" s="50"/>
      <c r="GP227" s="50"/>
      <c r="GQ227" s="50"/>
      <c r="GR227" s="50"/>
      <c r="GS227" s="50"/>
      <c r="GT227" s="50"/>
      <c r="GU227" s="50"/>
      <c r="GV227" s="50"/>
      <c r="GW227" s="50"/>
      <c r="GX227" s="50"/>
      <c r="GY227" s="50"/>
      <c r="GZ227" s="50"/>
      <c r="HA227" s="50"/>
      <c r="HB227" s="50"/>
      <c r="HC227" s="50"/>
      <c r="HD227" s="50"/>
      <c r="HE227" s="50"/>
      <c r="HF227" s="50"/>
      <c r="HG227" s="50"/>
      <c r="HH227" s="50"/>
      <c r="HI227" s="50"/>
      <c r="HJ227" s="50"/>
      <c r="HK227" s="50"/>
      <c r="HL227" s="50"/>
      <c r="HM227" s="50"/>
      <c r="HN227" s="50"/>
      <c r="HO227" s="50"/>
      <c r="HP227" s="50"/>
      <c r="HQ227" s="50"/>
      <c r="HR227" s="50"/>
      <c r="HS227" s="50"/>
      <c r="HT227" s="50"/>
      <c r="HU227" s="50"/>
      <c r="HV227" s="50"/>
      <c r="HW227" s="50"/>
      <c r="HX227" s="50"/>
      <c r="HY227" s="50"/>
      <c r="HZ227" s="50"/>
      <c r="IA227" s="50"/>
      <c r="IB227" s="50"/>
      <c r="IC227" s="50"/>
      <c r="ID227" s="50"/>
      <c r="IE227" s="50"/>
      <c r="IF227" s="50"/>
      <c r="IG227" s="50"/>
      <c r="IH227" s="50"/>
      <c r="II227" s="50"/>
      <c r="IJ227" s="50"/>
      <c r="IK227" s="50"/>
      <c r="IL227" s="50"/>
      <c r="IM227" s="50"/>
      <c r="IN227" s="50"/>
      <c r="IO227" s="50"/>
      <c r="IP227" s="50"/>
      <c r="IQ227" s="50"/>
      <c r="IR227" s="50"/>
      <c r="IS227" s="50"/>
      <c r="IT227" s="50"/>
      <c r="IU227" s="50"/>
      <c r="IV227" s="50"/>
      <c r="IW227" s="50"/>
      <c r="IX227" s="50"/>
      <c r="IY227" s="50"/>
      <c r="IZ227" s="50"/>
      <c r="JA227" s="50"/>
      <c r="JB227" s="50"/>
      <c r="JC227" s="50"/>
      <c r="JD227" s="50"/>
      <c r="JE227" s="50"/>
      <c r="JF227" s="50"/>
      <c r="JG227" s="50"/>
      <c r="JH227" s="50"/>
      <c r="JI227" s="50"/>
      <c r="JJ227" s="50"/>
      <c r="JK227" s="50"/>
      <c r="JL227" s="50"/>
      <c r="JM227" s="50"/>
      <c r="JN227" s="50"/>
      <c r="JO227" s="50"/>
      <c r="JP227" s="50"/>
      <c r="JQ227" s="50"/>
      <c r="JR227" s="50"/>
      <c r="JS227" s="50"/>
      <c r="JT227" s="50"/>
      <c r="JU227" s="50"/>
      <c r="JV227" s="50"/>
      <c r="JW227" s="50"/>
      <c r="JX227" s="50"/>
      <c r="JY227" s="50"/>
      <c r="JZ227" s="50"/>
      <c r="KA227" s="50"/>
      <c r="KB227" s="50"/>
      <c r="KC227" s="50"/>
      <c r="KD227" s="50"/>
      <c r="KE227" s="50"/>
      <c r="KF227" s="50"/>
      <c r="KG227" s="50"/>
      <c r="KH227" s="50"/>
      <c r="KI227" s="50"/>
      <c r="KJ227" s="50"/>
      <c r="KK227" s="50"/>
      <c r="KL227" s="50"/>
      <c r="KM227" s="50"/>
      <c r="KN227" s="50"/>
      <c r="KO227" s="50"/>
      <c r="KP227" s="50"/>
      <c r="KQ227" s="50"/>
      <c r="KR227" s="50"/>
      <c r="KS227" s="50"/>
      <c r="KT227" s="50"/>
      <c r="KU227" s="50"/>
      <c r="KV227" s="50"/>
      <c r="KW227" s="50"/>
      <c r="KX227" s="50"/>
      <c r="KY227" s="50"/>
      <c r="KZ227" s="50"/>
      <c r="LA227" s="50"/>
      <c r="LB227" s="50"/>
      <c r="LC227" s="50"/>
      <c r="LD227" s="50"/>
      <c r="LE227" s="50"/>
      <c r="LF227" s="50"/>
      <c r="LG227" s="50"/>
      <c r="LH227" s="50"/>
      <c r="LI227" s="50"/>
      <c r="LJ227" s="50"/>
      <c r="LK227" s="50"/>
      <c r="LL227" s="50"/>
      <c r="LM227" s="50"/>
      <c r="LN227" s="50"/>
      <c r="LO227" s="50"/>
      <c r="LP227" s="50"/>
      <c r="LQ227" s="50"/>
      <c r="LR227" s="50"/>
      <c r="LS227" s="50"/>
      <c r="LT227" s="50"/>
      <c r="LU227" s="50"/>
      <c r="LV227" s="50"/>
      <c r="LW227" s="50"/>
      <c r="LX227" s="50"/>
      <c r="LY227" s="50"/>
      <c r="LZ227" s="50"/>
      <c r="MA227" s="50"/>
      <c r="MB227" s="50"/>
      <c r="MC227" s="50"/>
      <c r="MD227" s="50"/>
      <c r="ME227" s="50"/>
      <c r="MF227" s="50"/>
      <c r="MG227" s="50"/>
      <c r="MH227" s="50"/>
      <c r="MI227" s="50"/>
      <c r="MJ227" s="50"/>
      <c r="MK227" s="50"/>
      <c r="ML227" s="50"/>
      <c r="MM227" s="50"/>
      <c r="MN227" s="50"/>
      <c r="MO227" s="50"/>
      <c r="MP227" s="50"/>
      <c r="MQ227" s="50"/>
      <c r="MR227" s="50"/>
      <c r="MS227" s="50"/>
      <c r="MT227" s="50"/>
      <c r="MU227" s="50"/>
      <c r="MV227" s="50"/>
      <c r="MW227" s="50"/>
      <c r="MX227" s="50"/>
      <c r="MY227" s="50"/>
      <c r="MZ227" s="50"/>
      <c r="NA227" s="50"/>
      <c r="NB227" s="50"/>
      <c r="NC227" s="50"/>
      <c r="ND227" s="50"/>
      <c r="NE227" s="50"/>
      <c r="NF227" s="50"/>
      <c r="NG227" s="50"/>
      <c r="NH227" s="50"/>
      <c r="NI227" s="50"/>
      <c r="NJ227" s="50"/>
      <c r="NK227" s="50"/>
      <c r="NL227" s="50"/>
      <c r="NM227" s="50"/>
      <c r="NN227" s="50"/>
      <c r="NO227" s="50"/>
      <c r="NP227" s="50"/>
      <c r="NQ227" s="50"/>
      <c r="NR227" s="50"/>
      <c r="NS227" s="50"/>
      <c r="NT227" s="50"/>
      <c r="NU227" s="50"/>
      <c r="NV227" s="50"/>
      <c r="NW227" s="50"/>
      <c r="NX227" s="50"/>
      <c r="NY227" s="50"/>
      <c r="NZ227" s="50"/>
      <c r="OA227" s="50"/>
      <c r="OB227" s="50"/>
      <c r="OC227" s="50"/>
      <c r="OD227" s="50"/>
      <c r="OE227" s="50"/>
      <c r="OF227" s="50"/>
      <c r="OG227" s="50"/>
      <c r="OH227" s="50"/>
      <c r="OI227" s="50"/>
      <c r="OJ227" s="50"/>
      <c r="OK227" s="50"/>
      <c r="OL227" s="50"/>
      <c r="OM227" s="50"/>
      <c r="ON227" s="50"/>
      <c r="OO227" s="50"/>
      <c r="OP227" s="50"/>
      <c r="OQ227" s="50"/>
      <c r="OR227" s="50"/>
      <c r="OS227" s="50"/>
      <c r="OT227" s="50"/>
      <c r="OU227" s="50"/>
      <c r="OV227" s="50"/>
      <c r="OW227" s="50"/>
      <c r="OX227" s="50"/>
      <c r="OY227" s="50"/>
      <c r="OZ227" s="50"/>
      <c r="PA227" s="50"/>
      <c r="PB227" s="50"/>
      <c r="PC227" s="50"/>
      <c r="PD227" s="50"/>
      <c r="PE227" s="50"/>
      <c r="PF227" s="50"/>
      <c r="PG227" s="50"/>
      <c r="PH227" s="50"/>
      <c r="PI227" s="50"/>
      <c r="PJ227" s="50"/>
      <c r="PK227" s="50"/>
      <c r="PL227" s="50"/>
      <c r="PM227" s="50"/>
      <c r="PN227" s="50"/>
      <c r="PO227" s="50"/>
      <c r="PP227" s="50"/>
      <c r="PQ227" s="50"/>
      <c r="PR227" s="50"/>
      <c r="PS227" s="50"/>
      <c r="PT227" s="50"/>
      <c r="PU227" s="50"/>
      <c r="PV227" s="50"/>
      <c r="PW227" s="50"/>
      <c r="PX227" s="50"/>
      <c r="PY227" s="50"/>
      <c r="PZ227" s="50"/>
      <c r="QA227" s="50"/>
      <c r="QB227" s="50"/>
      <c r="QC227" s="50"/>
      <c r="QD227" s="50"/>
      <c r="QE227" s="50"/>
      <c r="QF227" s="50"/>
      <c r="QG227" s="50"/>
      <c r="QH227" s="50"/>
      <c r="QI227" s="50"/>
      <c r="QJ227" s="50"/>
      <c r="QK227" s="50"/>
      <c r="QL227" s="50"/>
      <c r="QM227" s="50"/>
      <c r="QN227" s="50"/>
      <c r="QO227" s="50"/>
      <c r="QP227" s="50"/>
      <c r="QQ227" s="50"/>
      <c r="QR227" s="50"/>
      <c r="QS227" s="50"/>
      <c r="QT227" s="50"/>
      <c r="QU227" s="50"/>
      <c r="QV227" s="50"/>
      <c r="QW227" s="50"/>
      <c r="QX227" s="50"/>
      <c r="QY227" s="50"/>
      <c r="QZ227" s="50"/>
      <c r="RA227" s="50"/>
      <c r="RB227" s="50"/>
      <c r="RC227" s="50"/>
      <c r="RD227" s="50"/>
      <c r="RE227" s="50"/>
      <c r="RF227" s="50"/>
      <c r="RG227" s="50"/>
      <c r="RH227" s="50"/>
      <c r="RI227" s="50"/>
      <c r="RJ227" s="50"/>
      <c r="RK227" s="50"/>
      <c r="RL227" s="50"/>
      <c r="RM227" s="50"/>
      <c r="RN227" s="50"/>
      <c r="RO227" s="50"/>
      <c r="RP227" s="50"/>
      <c r="RQ227" s="50"/>
      <c r="RR227" s="50"/>
      <c r="RS227" s="50"/>
      <c r="RT227" s="50"/>
      <c r="RU227" s="50"/>
      <c r="RV227" s="50"/>
      <c r="RW227" s="50"/>
      <c r="RX227" s="50"/>
      <c r="RY227" s="50"/>
      <c r="RZ227" s="50"/>
      <c r="SA227" s="50"/>
      <c r="SB227" s="50"/>
      <c r="SC227" s="50"/>
      <c r="SD227" s="50"/>
      <c r="SE227" s="50"/>
      <c r="SF227" s="50"/>
      <c r="SG227" s="50"/>
      <c r="SH227" s="50"/>
      <c r="SI227" s="50"/>
      <c r="SJ227" s="50"/>
      <c r="SK227" s="50"/>
      <c r="SL227" s="50"/>
      <c r="SM227" s="50"/>
      <c r="SN227" s="50"/>
      <c r="SO227" s="50"/>
      <c r="SP227" s="50"/>
      <c r="SQ227" s="50"/>
      <c r="SR227" s="50"/>
      <c r="SS227" s="50"/>
      <c r="ST227" s="50"/>
      <c r="SU227" s="50"/>
      <c r="SV227" s="50"/>
      <c r="SW227" s="50"/>
      <c r="SX227" s="50"/>
      <c r="SY227" s="50"/>
      <c r="SZ227" s="50"/>
      <c r="TA227" s="50"/>
      <c r="TB227" s="50"/>
      <c r="TC227" s="50"/>
      <c r="TD227" s="50"/>
      <c r="TE227" s="50"/>
      <c r="TF227" s="50"/>
      <c r="TG227" s="50"/>
      <c r="TH227" s="50"/>
      <c r="TI227" s="50"/>
      <c r="TJ227" s="50"/>
      <c r="TK227" s="50"/>
      <c r="TL227" s="50"/>
      <c r="TM227" s="50"/>
      <c r="TN227" s="50"/>
      <c r="TO227" s="50"/>
      <c r="TP227" s="50"/>
      <c r="TQ227" s="50"/>
      <c r="TR227" s="50"/>
      <c r="TS227" s="50"/>
      <c r="TT227" s="50"/>
      <c r="TU227" s="50"/>
      <c r="TV227" s="50"/>
      <c r="TW227" s="50"/>
      <c r="TX227" s="50"/>
      <c r="TY227" s="50"/>
      <c r="TZ227" s="50"/>
      <c r="UA227" s="50"/>
      <c r="UB227" s="50"/>
      <c r="UC227" s="50"/>
      <c r="UD227" s="50"/>
      <c r="UE227" s="50"/>
      <c r="UF227" s="50"/>
      <c r="UG227" s="50"/>
      <c r="UH227" s="50"/>
      <c r="UI227" s="50"/>
      <c r="UJ227" s="50"/>
      <c r="UK227" s="50"/>
      <c r="UL227" s="50"/>
      <c r="UM227" s="50"/>
      <c r="UN227" s="50"/>
      <c r="UO227" s="50"/>
      <c r="UP227" s="50"/>
      <c r="UQ227" s="50"/>
      <c r="UR227" s="50"/>
      <c r="US227" s="50"/>
      <c r="UT227" s="50"/>
      <c r="UU227" s="50"/>
      <c r="UV227" s="50"/>
      <c r="UW227" s="50"/>
      <c r="UX227" s="50"/>
      <c r="UY227" s="50"/>
      <c r="UZ227" s="50"/>
      <c r="VA227" s="50"/>
      <c r="VB227" s="50"/>
      <c r="VC227" s="50"/>
      <c r="VD227" s="50"/>
      <c r="VE227" s="50"/>
      <c r="VF227" s="50"/>
      <c r="VG227" s="50"/>
      <c r="VH227" s="50"/>
      <c r="VI227" s="50"/>
      <c r="VJ227" s="50"/>
      <c r="VK227" s="50"/>
      <c r="VL227" s="50"/>
      <c r="VM227" s="50"/>
      <c r="VN227" s="50"/>
      <c r="VO227" s="50"/>
      <c r="VP227" s="50"/>
      <c r="VQ227" s="50"/>
      <c r="VR227" s="50"/>
      <c r="VS227" s="50"/>
      <c r="VT227" s="50"/>
      <c r="VU227" s="50"/>
      <c r="VV227" s="50"/>
      <c r="VW227" s="50"/>
      <c r="VX227" s="50"/>
      <c r="VY227" s="50"/>
      <c r="VZ227" s="50"/>
      <c r="WA227" s="50"/>
      <c r="WB227" s="50"/>
      <c r="WC227" s="50"/>
      <c r="WD227" s="50"/>
      <c r="WE227" s="50"/>
      <c r="WF227" s="50"/>
      <c r="WG227" s="50"/>
      <c r="WH227" s="50"/>
      <c r="WI227" s="50"/>
      <c r="WJ227" s="50"/>
      <c r="WK227" s="50"/>
      <c r="WL227" s="50"/>
      <c r="WM227" s="50"/>
      <c r="WN227" s="50"/>
      <c r="WO227" s="50"/>
      <c r="WP227" s="50"/>
      <c r="WQ227" s="50"/>
      <c r="WR227" s="50"/>
      <c r="WS227" s="50"/>
      <c r="WT227" s="50"/>
      <c r="WU227" s="50"/>
      <c r="WV227" s="50"/>
      <c r="WW227" s="50"/>
      <c r="WX227" s="50"/>
      <c r="WY227" s="50"/>
      <c r="WZ227" s="50"/>
      <c r="XA227" s="50"/>
      <c r="XB227" s="50"/>
      <c r="XC227" s="50"/>
      <c r="XD227" s="50"/>
      <c r="XE227" s="50"/>
      <c r="XF227" s="50"/>
      <c r="XG227" s="50"/>
      <c r="XH227" s="50"/>
      <c r="XI227" s="50"/>
      <c r="XJ227" s="50"/>
      <c r="XK227" s="50"/>
      <c r="XL227" s="50"/>
      <c r="XM227" s="50"/>
      <c r="XN227" s="50"/>
      <c r="XO227" s="50"/>
      <c r="XP227" s="50"/>
      <c r="XQ227" s="50"/>
      <c r="XR227" s="50"/>
      <c r="XS227" s="50"/>
      <c r="XT227" s="50"/>
      <c r="XU227" s="50"/>
      <c r="XV227" s="50"/>
      <c r="XW227" s="50"/>
      <c r="XX227" s="50"/>
      <c r="XY227" s="50"/>
      <c r="XZ227" s="50"/>
      <c r="YA227" s="50"/>
      <c r="YB227" s="50"/>
      <c r="YC227" s="50"/>
      <c r="YD227" s="50"/>
      <c r="YE227" s="50"/>
      <c r="YF227" s="50"/>
      <c r="YG227" s="50"/>
      <c r="YH227" s="50"/>
      <c r="YI227" s="50"/>
      <c r="YJ227" s="50"/>
      <c r="YK227" s="50"/>
      <c r="YL227" s="50"/>
      <c r="YM227" s="50"/>
      <c r="YN227" s="50"/>
      <c r="YO227" s="50"/>
      <c r="YP227" s="50"/>
      <c r="YQ227" s="50"/>
      <c r="YR227" s="50"/>
      <c r="YS227" s="50"/>
      <c r="YT227" s="50"/>
      <c r="YU227" s="50"/>
      <c r="YV227" s="50"/>
      <c r="YW227" s="50"/>
      <c r="YX227" s="50"/>
      <c r="YY227" s="50"/>
      <c r="YZ227" s="50"/>
      <c r="ZA227" s="50"/>
      <c r="ZB227" s="50"/>
      <c r="ZC227" s="50"/>
      <c r="ZD227" s="50"/>
      <c r="ZE227" s="50"/>
      <c r="ZF227" s="50"/>
      <c r="ZG227" s="50"/>
      <c r="ZH227" s="50"/>
      <c r="ZI227" s="50"/>
      <c r="ZJ227" s="50"/>
      <c r="ZK227" s="50"/>
      <c r="ZL227" s="50"/>
      <c r="ZM227" s="50"/>
      <c r="ZN227" s="50"/>
      <c r="ZO227" s="50"/>
      <c r="ZP227" s="50"/>
      <c r="ZQ227" s="50"/>
      <c r="ZR227" s="50"/>
      <c r="ZS227" s="50"/>
      <c r="ZT227" s="50"/>
      <c r="ZU227" s="50"/>
      <c r="ZV227" s="50"/>
      <c r="ZW227" s="50"/>
      <c r="ZX227" s="50"/>
      <c r="ZY227" s="50"/>
      <c r="ZZ227" s="50"/>
      <c r="AAA227" s="50"/>
      <c r="AAB227" s="50"/>
      <c r="AAC227" s="50"/>
      <c r="AAD227" s="50"/>
      <c r="AAE227" s="50"/>
      <c r="AAF227" s="50"/>
      <c r="AAG227" s="50"/>
      <c r="AAH227" s="50"/>
      <c r="AAI227" s="50"/>
      <c r="AAJ227" s="50"/>
      <c r="AAK227" s="50"/>
      <c r="AAL227" s="50"/>
      <c r="AAM227" s="50"/>
      <c r="AAN227" s="50"/>
      <c r="AAO227" s="50"/>
      <c r="AAP227" s="50"/>
      <c r="AAQ227" s="50"/>
      <c r="AAR227" s="50"/>
      <c r="AAS227" s="50"/>
      <c r="AAT227" s="50"/>
      <c r="AAU227" s="50"/>
      <c r="AAV227" s="50"/>
      <c r="AAW227" s="50"/>
      <c r="AAX227" s="50"/>
      <c r="AAY227" s="50"/>
      <c r="AAZ227" s="50"/>
      <c r="ABA227" s="50"/>
      <c r="ABB227" s="50"/>
    </row>
    <row r="228" spans="1:730" ht="18" customHeight="1" x14ac:dyDescent="0.2">
      <c r="A228" s="275" t="s">
        <v>191</v>
      </c>
      <c r="B228" s="276"/>
      <c r="C228" s="276"/>
      <c r="D228" s="276"/>
      <c r="E228" s="276"/>
      <c r="F228" s="276"/>
      <c r="G228" s="276"/>
      <c r="H228" s="276"/>
      <c r="I228" s="276"/>
      <c r="J228" s="276"/>
      <c r="K228" s="276"/>
      <c r="L228" s="276"/>
      <c r="M228" s="276"/>
      <c r="N228" s="277"/>
    </row>
    <row r="229" spans="1:730" ht="15" customHeight="1" x14ac:dyDescent="0.2">
      <c r="A229" s="275" t="s">
        <v>192</v>
      </c>
      <c r="B229" s="276"/>
      <c r="C229" s="276"/>
      <c r="D229" s="276"/>
      <c r="E229" s="276"/>
      <c r="F229" s="276"/>
      <c r="G229" s="276"/>
      <c r="H229" s="276"/>
      <c r="I229" s="276"/>
      <c r="J229" s="276"/>
      <c r="K229" s="276"/>
      <c r="L229" s="276"/>
      <c r="M229" s="276"/>
      <c r="N229" s="277"/>
      <c r="S229" s="2"/>
      <c r="T229" s="2"/>
      <c r="U229" s="2"/>
      <c r="V229" s="2"/>
      <c r="W229" s="2"/>
      <c r="X229" s="2"/>
      <c r="Y229" s="2"/>
      <c r="Z229" s="2"/>
      <c r="AA229" s="2"/>
    </row>
    <row r="230" spans="1:730" ht="51.75" customHeight="1" x14ac:dyDescent="0.2">
      <c r="A230" s="163" t="s">
        <v>275</v>
      </c>
      <c r="B230" s="166" t="s">
        <v>32</v>
      </c>
      <c r="C230" s="45">
        <v>100</v>
      </c>
      <c r="D230" s="45"/>
      <c r="E230" s="45">
        <v>100</v>
      </c>
      <c r="F230" s="45"/>
      <c r="G230" s="147">
        <v>10</v>
      </c>
      <c r="H230" s="44"/>
      <c r="I230" s="29"/>
      <c r="J230" s="29"/>
      <c r="K230" s="44"/>
      <c r="L230" s="38"/>
      <c r="M230" s="38"/>
      <c r="N230" s="38"/>
      <c r="S230" s="2"/>
      <c r="T230" s="2"/>
      <c r="U230" s="2"/>
      <c r="V230" s="2"/>
      <c r="W230" s="2"/>
      <c r="X230" s="2"/>
      <c r="Y230" s="2"/>
      <c r="Z230" s="2"/>
      <c r="AA230" s="2"/>
    </row>
    <row r="231" spans="1:730" ht="15" customHeight="1" x14ac:dyDescent="0.2">
      <c r="A231" s="56" t="s">
        <v>88</v>
      </c>
      <c r="B231" s="57"/>
      <c r="C231" s="85">
        <f>C230</f>
        <v>100</v>
      </c>
      <c r="D231" s="85">
        <f t="shared" ref="D231:H231" si="67">D230</f>
        <v>0</v>
      </c>
      <c r="E231" s="85">
        <f t="shared" si="67"/>
        <v>100</v>
      </c>
      <c r="F231" s="85">
        <f t="shared" si="67"/>
        <v>0</v>
      </c>
      <c r="G231" s="85">
        <f t="shared" si="67"/>
        <v>10</v>
      </c>
      <c r="H231" s="85">
        <f t="shared" si="67"/>
        <v>0</v>
      </c>
      <c r="I231" s="75"/>
      <c r="J231" s="75"/>
      <c r="K231" s="91"/>
      <c r="L231" s="49"/>
      <c r="M231" s="49"/>
      <c r="N231" s="49"/>
      <c r="S231" s="2"/>
      <c r="T231" s="2"/>
      <c r="U231" s="2"/>
      <c r="V231" s="2"/>
      <c r="W231" s="2"/>
      <c r="X231" s="2"/>
      <c r="Y231" s="2"/>
      <c r="Z231" s="2"/>
      <c r="AA231" s="2"/>
    </row>
    <row r="232" spans="1:730" x14ac:dyDescent="0.2">
      <c r="A232" s="56" t="s">
        <v>89</v>
      </c>
      <c r="B232" s="57"/>
      <c r="C232" s="85"/>
      <c r="D232" s="85"/>
      <c r="E232" s="85"/>
      <c r="F232" s="85"/>
      <c r="G232" s="85"/>
      <c r="H232" s="85"/>
      <c r="I232" s="75"/>
      <c r="J232" s="75"/>
      <c r="K232" s="91"/>
      <c r="L232" s="49"/>
      <c r="M232" s="49"/>
      <c r="N232" s="49"/>
      <c r="S232" s="2"/>
      <c r="T232" s="2"/>
      <c r="U232" s="2"/>
      <c r="V232" s="2"/>
      <c r="W232" s="2"/>
      <c r="X232" s="2"/>
      <c r="Y232" s="2"/>
      <c r="Z232" s="2"/>
      <c r="AA232" s="2"/>
    </row>
    <row r="233" spans="1:730" x14ac:dyDescent="0.2">
      <c r="A233" s="25" t="s">
        <v>34</v>
      </c>
      <c r="B233" s="37"/>
      <c r="C233" s="51">
        <f>C231+C232</f>
        <v>100</v>
      </c>
      <c r="D233" s="51">
        <f t="shared" ref="D233:H233" si="68">D231+D232</f>
        <v>0</v>
      </c>
      <c r="E233" s="51">
        <f t="shared" si="68"/>
        <v>100</v>
      </c>
      <c r="F233" s="51">
        <f t="shared" si="68"/>
        <v>0</v>
      </c>
      <c r="G233" s="36">
        <f t="shared" si="68"/>
        <v>10</v>
      </c>
      <c r="H233" s="51">
        <f t="shared" si="68"/>
        <v>0</v>
      </c>
      <c r="I233" s="72"/>
      <c r="J233" s="72"/>
      <c r="K233" s="72"/>
      <c r="L233" s="72"/>
      <c r="M233" s="72"/>
      <c r="N233" s="72"/>
      <c r="S233" s="2"/>
      <c r="T233" s="2"/>
      <c r="U233" s="2"/>
      <c r="V233" s="2"/>
      <c r="W233" s="2"/>
      <c r="X233" s="2"/>
      <c r="Y233" s="2"/>
      <c r="Z233" s="2"/>
      <c r="AA233" s="2"/>
    </row>
    <row r="234" spans="1:730" ht="15" x14ac:dyDescent="0.25">
      <c r="A234" s="278"/>
      <c r="B234" s="279"/>
      <c r="C234" s="279"/>
      <c r="D234" s="279"/>
      <c r="E234" s="279"/>
      <c r="F234" s="279"/>
      <c r="G234" s="279"/>
      <c r="H234" s="279"/>
      <c r="I234" s="279"/>
      <c r="J234" s="279"/>
      <c r="K234" s="279"/>
      <c r="L234" s="279"/>
      <c r="M234" s="279"/>
      <c r="N234" s="279"/>
      <c r="S234" s="2"/>
      <c r="T234" s="2"/>
      <c r="U234" s="2"/>
      <c r="V234" s="2"/>
      <c r="W234" s="2"/>
      <c r="X234" s="2"/>
      <c r="Y234" s="2"/>
      <c r="Z234" s="2"/>
      <c r="AA234" s="2"/>
    </row>
    <row r="235" spans="1:730" ht="34.5" customHeight="1" x14ac:dyDescent="0.2">
      <c r="A235" s="285" t="s">
        <v>276</v>
      </c>
      <c r="B235" s="285"/>
      <c r="C235" s="285"/>
      <c r="D235" s="285"/>
      <c r="E235" s="285"/>
      <c r="F235" s="285"/>
      <c r="G235" s="285"/>
      <c r="H235" s="285"/>
      <c r="I235" s="285"/>
      <c r="J235" s="285"/>
      <c r="K235" s="285"/>
      <c r="L235" s="285"/>
      <c r="M235" s="285"/>
      <c r="N235" s="285"/>
      <c r="S235" s="2"/>
      <c r="T235" s="2"/>
      <c r="U235" s="2"/>
      <c r="V235" s="2"/>
      <c r="W235" s="2"/>
      <c r="X235" s="2"/>
      <c r="Y235" s="2"/>
      <c r="Z235" s="2"/>
      <c r="AA235" s="2"/>
    </row>
    <row r="236" spans="1:730" ht="42" customHeight="1" x14ac:dyDescent="0.2">
      <c r="A236" s="271" t="s">
        <v>102</v>
      </c>
      <c r="B236" s="271"/>
      <c r="C236" s="271"/>
      <c r="D236" s="271"/>
      <c r="E236" s="271"/>
      <c r="F236" s="271"/>
      <c r="G236" s="271"/>
      <c r="H236" s="271"/>
      <c r="I236" s="271"/>
      <c r="J236" s="271"/>
      <c r="K236" s="271"/>
      <c r="L236" s="271"/>
      <c r="M236" s="271"/>
      <c r="N236" s="271"/>
      <c r="S236" s="2"/>
      <c r="T236" s="2"/>
      <c r="U236" s="2"/>
      <c r="V236" s="2"/>
      <c r="W236" s="2"/>
      <c r="X236" s="2"/>
      <c r="Y236" s="2"/>
      <c r="Z236" s="2"/>
      <c r="AA236" s="2"/>
    </row>
    <row r="237" spans="1:730" ht="40.5" customHeight="1" x14ac:dyDescent="0.2">
      <c r="A237" s="271" t="s">
        <v>103</v>
      </c>
      <c r="B237" s="271"/>
      <c r="C237" s="271"/>
      <c r="D237" s="271"/>
      <c r="E237" s="271"/>
      <c r="F237" s="271"/>
      <c r="G237" s="271"/>
      <c r="H237" s="271"/>
      <c r="I237" s="271"/>
      <c r="J237" s="271"/>
      <c r="K237" s="271"/>
      <c r="L237" s="271"/>
      <c r="M237" s="271"/>
      <c r="N237" s="271"/>
      <c r="S237" s="2"/>
      <c r="T237" s="2"/>
      <c r="U237" s="2"/>
      <c r="V237" s="2"/>
      <c r="W237" s="2"/>
      <c r="X237" s="2"/>
      <c r="Y237" s="2"/>
      <c r="Z237" s="2"/>
      <c r="AA237" s="2"/>
    </row>
    <row r="238" spans="1:730" ht="66" customHeight="1" x14ac:dyDescent="0.2">
      <c r="A238" s="163" t="s">
        <v>105</v>
      </c>
      <c r="B238" s="163" t="s">
        <v>115</v>
      </c>
      <c r="C238" s="163">
        <v>2000</v>
      </c>
      <c r="D238" s="189"/>
      <c r="E238" s="189">
        <v>3771</v>
      </c>
      <c r="F238" s="189"/>
      <c r="G238" s="189"/>
      <c r="H238" s="189"/>
      <c r="I238" s="163"/>
      <c r="J238" s="163"/>
      <c r="K238" s="163"/>
      <c r="L238" s="163"/>
      <c r="M238" s="163"/>
      <c r="N238" s="163"/>
      <c r="S238" s="2"/>
      <c r="T238" s="2"/>
      <c r="U238" s="2"/>
      <c r="V238" s="2"/>
      <c r="W238" s="2"/>
      <c r="X238" s="2"/>
      <c r="Y238" s="2"/>
      <c r="Z238" s="2"/>
      <c r="AA238" s="2"/>
    </row>
    <row r="239" spans="1:730" ht="17.25" customHeight="1" x14ac:dyDescent="0.2">
      <c r="A239" s="73" t="s">
        <v>88</v>
      </c>
      <c r="B239" s="73"/>
      <c r="C239" s="73">
        <f t="shared" ref="C239:H239" si="69">C238</f>
        <v>2000</v>
      </c>
      <c r="D239" s="73">
        <f t="shared" si="69"/>
        <v>0</v>
      </c>
      <c r="E239" s="73">
        <f t="shared" si="69"/>
        <v>3771</v>
      </c>
      <c r="F239" s="73">
        <f t="shared" si="69"/>
        <v>0</v>
      </c>
      <c r="G239" s="73">
        <f t="shared" si="69"/>
        <v>0</v>
      </c>
      <c r="H239" s="73">
        <f t="shared" si="69"/>
        <v>0</v>
      </c>
      <c r="I239" s="73"/>
      <c r="J239" s="73"/>
      <c r="K239" s="73"/>
      <c r="L239" s="73"/>
      <c r="M239" s="73"/>
      <c r="N239" s="73"/>
      <c r="S239" s="2"/>
      <c r="T239" s="2"/>
      <c r="U239" s="2"/>
      <c r="V239" s="2"/>
      <c r="W239" s="2"/>
      <c r="X239" s="2"/>
      <c r="Y239" s="2"/>
      <c r="Z239" s="2"/>
      <c r="AA239" s="2"/>
    </row>
    <row r="240" spans="1:730" x14ac:dyDescent="0.2">
      <c r="A240" s="25" t="s">
        <v>34</v>
      </c>
      <c r="B240" s="37"/>
      <c r="C240" s="25">
        <f>C239</f>
        <v>2000</v>
      </c>
      <c r="D240" s="25">
        <f t="shared" ref="D240:H240" si="70">D239</f>
        <v>0</v>
      </c>
      <c r="E240" s="25">
        <f t="shared" si="70"/>
        <v>3771</v>
      </c>
      <c r="F240" s="25">
        <f t="shared" si="70"/>
        <v>0</v>
      </c>
      <c r="G240" s="36">
        <f t="shared" si="70"/>
        <v>0</v>
      </c>
      <c r="H240" s="25">
        <f t="shared" si="70"/>
        <v>0</v>
      </c>
      <c r="I240" s="37"/>
      <c r="J240" s="37"/>
      <c r="K240" s="37"/>
      <c r="L240" s="37"/>
      <c r="M240" s="37"/>
      <c r="N240" s="37"/>
      <c r="S240" s="2"/>
      <c r="T240" s="2"/>
      <c r="U240" s="2"/>
      <c r="V240" s="2"/>
      <c r="W240" s="2"/>
      <c r="X240" s="2"/>
      <c r="Y240" s="2"/>
      <c r="Z240" s="2"/>
      <c r="AA240" s="2"/>
    </row>
    <row r="241" spans="1:730" x14ac:dyDescent="0.2">
      <c r="A241" s="281"/>
      <c r="B241" s="282"/>
      <c r="C241" s="282"/>
      <c r="D241" s="282"/>
      <c r="E241" s="282"/>
      <c r="F241" s="282"/>
      <c r="G241" s="282"/>
      <c r="H241" s="282"/>
      <c r="I241" s="282"/>
      <c r="J241" s="282"/>
      <c r="K241" s="282"/>
      <c r="L241" s="282"/>
      <c r="M241" s="282"/>
      <c r="N241" s="283"/>
      <c r="S241" s="2"/>
      <c r="T241" s="2"/>
      <c r="U241" s="2"/>
      <c r="V241" s="2"/>
      <c r="W241" s="2"/>
      <c r="X241" s="2"/>
      <c r="Y241" s="2"/>
      <c r="Z241" s="2"/>
      <c r="AA241" s="2"/>
    </row>
    <row r="242" spans="1:730" ht="34.5" customHeight="1" x14ac:dyDescent="0.2">
      <c r="A242" s="305" t="s">
        <v>277</v>
      </c>
      <c r="B242" s="306"/>
      <c r="C242" s="306"/>
      <c r="D242" s="306"/>
      <c r="E242" s="306"/>
      <c r="F242" s="306"/>
      <c r="G242" s="306"/>
      <c r="H242" s="306"/>
      <c r="I242" s="306"/>
      <c r="J242" s="306"/>
      <c r="K242" s="306"/>
      <c r="L242" s="306"/>
      <c r="M242" s="306"/>
      <c r="N242" s="307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/>
      <c r="DE242" s="50"/>
      <c r="DF242" s="50"/>
      <c r="DG242" s="50"/>
      <c r="DH242" s="50"/>
      <c r="DI242" s="50"/>
      <c r="DJ242" s="50"/>
      <c r="DK242" s="50"/>
      <c r="DL242" s="50"/>
      <c r="DM242" s="50"/>
      <c r="DN242" s="50"/>
      <c r="DO242" s="50"/>
      <c r="DP242" s="50"/>
      <c r="DQ242" s="50"/>
      <c r="DR242" s="50"/>
      <c r="DS242" s="50"/>
      <c r="DT242" s="50"/>
      <c r="DU242" s="50"/>
      <c r="DV242" s="50"/>
      <c r="DW242" s="50"/>
      <c r="DX242" s="50"/>
      <c r="DY242" s="50"/>
      <c r="DZ242" s="50"/>
      <c r="EA242" s="50"/>
      <c r="EB242" s="50"/>
      <c r="EC242" s="50"/>
      <c r="ED242" s="50"/>
      <c r="EE242" s="50"/>
      <c r="EF242" s="50"/>
      <c r="EG242" s="50"/>
      <c r="EH242" s="50"/>
      <c r="EI242" s="50"/>
      <c r="EJ242" s="50"/>
      <c r="EK242" s="50"/>
      <c r="EL242" s="50"/>
      <c r="EM242" s="50"/>
      <c r="EN242" s="50"/>
      <c r="EO242" s="50"/>
      <c r="EP242" s="50"/>
      <c r="EQ242" s="50"/>
      <c r="ER242" s="50"/>
      <c r="ES242" s="50"/>
      <c r="ET242" s="50"/>
      <c r="EU242" s="50"/>
      <c r="EV242" s="50"/>
      <c r="EW242" s="50"/>
      <c r="EX242" s="50"/>
      <c r="EY242" s="50"/>
      <c r="EZ242" s="50"/>
      <c r="FA242" s="50"/>
      <c r="FB242" s="50"/>
      <c r="FC242" s="50"/>
      <c r="FD242" s="50"/>
      <c r="FE242" s="50"/>
      <c r="FF242" s="50"/>
      <c r="FG242" s="50"/>
      <c r="FH242" s="50"/>
      <c r="FI242" s="50"/>
      <c r="FJ242" s="50"/>
      <c r="FK242" s="50"/>
      <c r="FL242" s="50"/>
      <c r="FM242" s="50"/>
      <c r="FN242" s="50"/>
      <c r="FO242" s="50"/>
      <c r="FP242" s="50"/>
      <c r="FQ242" s="50"/>
      <c r="FR242" s="50"/>
      <c r="FS242" s="50"/>
      <c r="FT242" s="50"/>
      <c r="FU242" s="50"/>
      <c r="FV242" s="50"/>
      <c r="FW242" s="50"/>
      <c r="FX242" s="50"/>
      <c r="FY242" s="50"/>
      <c r="FZ242" s="50"/>
      <c r="GA242" s="50"/>
      <c r="GB242" s="50"/>
      <c r="GC242" s="50"/>
      <c r="GD242" s="50"/>
      <c r="GE242" s="50"/>
      <c r="GF242" s="50"/>
      <c r="GG242" s="50"/>
      <c r="GH242" s="50"/>
      <c r="GI242" s="50"/>
      <c r="GJ242" s="50"/>
      <c r="GK242" s="50"/>
      <c r="GL242" s="50"/>
      <c r="GM242" s="50"/>
      <c r="GN242" s="50"/>
      <c r="GO242" s="50"/>
      <c r="GP242" s="50"/>
      <c r="GQ242" s="50"/>
      <c r="GR242" s="50"/>
      <c r="GS242" s="50"/>
      <c r="GT242" s="50"/>
      <c r="GU242" s="50"/>
      <c r="GV242" s="50"/>
      <c r="GW242" s="50"/>
      <c r="GX242" s="50"/>
      <c r="GY242" s="50"/>
      <c r="GZ242" s="50"/>
      <c r="HA242" s="50"/>
      <c r="HB242" s="50"/>
      <c r="HC242" s="50"/>
      <c r="HD242" s="50"/>
      <c r="HE242" s="50"/>
      <c r="HF242" s="50"/>
      <c r="HG242" s="50"/>
      <c r="HH242" s="50"/>
      <c r="HI242" s="50"/>
      <c r="HJ242" s="50"/>
      <c r="HK242" s="50"/>
      <c r="HL242" s="50"/>
      <c r="HM242" s="50"/>
      <c r="HN242" s="50"/>
      <c r="HO242" s="50"/>
      <c r="HP242" s="50"/>
      <c r="HQ242" s="50"/>
      <c r="HR242" s="50"/>
      <c r="HS242" s="50"/>
      <c r="HT242" s="50"/>
      <c r="HU242" s="50"/>
      <c r="HV242" s="50"/>
      <c r="HW242" s="50"/>
      <c r="HX242" s="50"/>
      <c r="HY242" s="50"/>
      <c r="HZ242" s="50"/>
      <c r="IA242" s="50"/>
      <c r="IB242" s="50"/>
      <c r="IC242" s="50"/>
      <c r="ID242" s="50"/>
      <c r="IE242" s="50"/>
      <c r="IF242" s="50"/>
      <c r="IG242" s="50"/>
      <c r="IH242" s="50"/>
      <c r="II242" s="50"/>
      <c r="IJ242" s="50"/>
      <c r="IK242" s="50"/>
      <c r="IL242" s="50"/>
      <c r="IM242" s="50"/>
      <c r="IN242" s="50"/>
      <c r="IO242" s="50"/>
      <c r="IP242" s="50"/>
      <c r="IQ242" s="50"/>
      <c r="IR242" s="50"/>
      <c r="IS242" s="50"/>
      <c r="IT242" s="50"/>
      <c r="IU242" s="50"/>
      <c r="IV242" s="50"/>
      <c r="IW242" s="50"/>
      <c r="IX242" s="50"/>
      <c r="IY242" s="50"/>
      <c r="IZ242" s="50"/>
      <c r="JA242" s="50"/>
      <c r="JB242" s="50"/>
      <c r="JC242" s="50"/>
      <c r="JD242" s="50"/>
      <c r="JE242" s="50"/>
      <c r="JF242" s="50"/>
      <c r="JG242" s="50"/>
      <c r="JH242" s="50"/>
      <c r="JI242" s="50"/>
      <c r="JJ242" s="50"/>
      <c r="JK242" s="50"/>
      <c r="JL242" s="50"/>
      <c r="JM242" s="50"/>
      <c r="JN242" s="50"/>
      <c r="JO242" s="50"/>
      <c r="JP242" s="50"/>
      <c r="JQ242" s="50"/>
      <c r="JR242" s="50"/>
      <c r="JS242" s="50"/>
      <c r="JT242" s="50"/>
      <c r="JU242" s="50"/>
      <c r="JV242" s="50"/>
      <c r="JW242" s="50"/>
      <c r="JX242" s="50"/>
      <c r="JY242" s="50"/>
      <c r="JZ242" s="50"/>
      <c r="KA242" s="50"/>
      <c r="KB242" s="50"/>
      <c r="KC242" s="50"/>
      <c r="KD242" s="50"/>
      <c r="KE242" s="50"/>
      <c r="KF242" s="50"/>
      <c r="KG242" s="50"/>
      <c r="KH242" s="50"/>
      <c r="KI242" s="50"/>
      <c r="KJ242" s="50"/>
      <c r="KK242" s="50"/>
      <c r="KL242" s="50"/>
      <c r="KM242" s="50"/>
      <c r="KN242" s="50"/>
      <c r="KO242" s="50"/>
      <c r="KP242" s="50"/>
      <c r="KQ242" s="50"/>
      <c r="KR242" s="50"/>
      <c r="KS242" s="50"/>
      <c r="KT242" s="50"/>
      <c r="KU242" s="50"/>
      <c r="KV242" s="50"/>
      <c r="KW242" s="50"/>
      <c r="KX242" s="50"/>
      <c r="KY242" s="50"/>
      <c r="KZ242" s="50"/>
      <c r="LA242" s="50"/>
      <c r="LB242" s="50"/>
      <c r="LC242" s="50"/>
      <c r="LD242" s="50"/>
      <c r="LE242" s="50"/>
      <c r="LF242" s="50"/>
      <c r="LG242" s="50"/>
      <c r="LH242" s="50"/>
      <c r="LI242" s="50"/>
      <c r="LJ242" s="50"/>
      <c r="LK242" s="50"/>
      <c r="LL242" s="50"/>
      <c r="LM242" s="50"/>
      <c r="LN242" s="50"/>
      <c r="LO242" s="50"/>
      <c r="LP242" s="50"/>
      <c r="LQ242" s="50"/>
      <c r="LR242" s="50"/>
      <c r="LS242" s="50"/>
      <c r="LT242" s="50"/>
      <c r="LU242" s="50"/>
      <c r="LV242" s="50"/>
      <c r="LW242" s="50"/>
      <c r="LX242" s="50"/>
      <c r="LY242" s="50"/>
      <c r="LZ242" s="50"/>
      <c r="MA242" s="50"/>
      <c r="MB242" s="50"/>
      <c r="MC242" s="50"/>
      <c r="MD242" s="50"/>
      <c r="ME242" s="50"/>
      <c r="MF242" s="50"/>
      <c r="MG242" s="50"/>
      <c r="MH242" s="50"/>
      <c r="MI242" s="50"/>
      <c r="MJ242" s="50"/>
      <c r="MK242" s="50"/>
      <c r="ML242" s="50"/>
      <c r="MM242" s="50"/>
      <c r="MN242" s="50"/>
      <c r="MO242" s="50"/>
      <c r="MP242" s="50"/>
      <c r="MQ242" s="50"/>
      <c r="MR242" s="50"/>
      <c r="MS242" s="50"/>
      <c r="MT242" s="50"/>
      <c r="MU242" s="50"/>
      <c r="MV242" s="50"/>
      <c r="MW242" s="50"/>
      <c r="MX242" s="50"/>
      <c r="MY242" s="50"/>
      <c r="MZ242" s="50"/>
      <c r="NA242" s="50"/>
      <c r="NB242" s="50"/>
      <c r="NC242" s="50"/>
      <c r="ND242" s="50"/>
      <c r="NE242" s="50"/>
      <c r="NF242" s="50"/>
      <c r="NG242" s="50"/>
      <c r="NH242" s="50"/>
      <c r="NI242" s="50"/>
      <c r="NJ242" s="50"/>
      <c r="NK242" s="50"/>
      <c r="NL242" s="50"/>
      <c r="NM242" s="50"/>
      <c r="NN242" s="50"/>
      <c r="NO242" s="50"/>
      <c r="NP242" s="50"/>
      <c r="NQ242" s="50"/>
      <c r="NR242" s="50"/>
      <c r="NS242" s="50"/>
      <c r="NT242" s="50"/>
      <c r="NU242" s="50"/>
      <c r="NV242" s="50"/>
      <c r="NW242" s="50"/>
      <c r="NX242" s="50"/>
      <c r="NY242" s="50"/>
      <c r="NZ242" s="50"/>
      <c r="OA242" s="50"/>
      <c r="OB242" s="50"/>
      <c r="OC242" s="50"/>
      <c r="OD242" s="50"/>
      <c r="OE242" s="50"/>
      <c r="OF242" s="50"/>
      <c r="OG242" s="50"/>
      <c r="OH242" s="50"/>
      <c r="OI242" s="50"/>
      <c r="OJ242" s="50"/>
      <c r="OK242" s="50"/>
      <c r="OL242" s="50"/>
      <c r="OM242" s="50"/>
      <c r="ON242" s="50"/>
      <c r="OO242" s="50"/>
      <c r="OP242" s="50"/>
      <c r="OQ242" s="50"/>
      <c r="OR242" s="50"/>
      <c r="OS242" s="50"/>
      <c r="OT242" s="50"/>
      <c r="OU242" s="50"/>
      <c r="OV242" s="50"/>
      <c r="OW242" s="50"/>
      <c r="OX242" s="50"/>
      <c r="OY242" s="50"/>
      <c r="OZ242" s="50"/>
      <c r="PA242" s="50"/>
      <c r="PB242" s="50"/>
      <c r="PC242" s="50"/>
      <c r="PD242" s="50"/>
      <c r="PE242" s="50"/>
      <c r="PF242" s="50"/>
      <c r="PG242" s="50"/>
      <c r="PH242" s="50"/>
      <c r="PI242" s="50"/>
      <c r="PJ242" s="50"/>
      <c r="PK242" s="50"/>
      <c r="PL242" s="50"/>
      <c r="PM242" s="50"/>
      <c r="PN242" s="50"/>
      <c r="PO242" s="50"/>
      <c r="PP242" s="50"/>
      <c r="PQ242" s="50"/>
      <c r="PR242" s="50"/>
      <c r="PS242" s="50"/>
      <c r="PT242" s="50"/>
      <c r="PU242" s="50"/>
      <c r="PV242" s="50"/>
      <c r="PW242" s="50"/>
      <c r="PX242" s="50"/>
      <c r="PY242" s="50"/>
      <c r="PZ242" s="50"/>
      <c r="QA242" s="50"/>
      <c r="QB242" s="50"/>
      <c r="QC242" s="50"/>
      <c r="QD242" s="50"/>
      <c r="QE242" s="50"/>
      <c r="QF242" s="50"/>
      <c r="QG242" s="50"/>
      <c r="QH242" s="50"/>
      <c r="QI242" s="50"/>
      <c r="QJ242" s="50"/>
      <c r="QK242" s="50"/>
      <c r="QL242" s="50"/>
      <c r="QM242" s="50"/>
      <c r="QN242" s="50"/>
      <c r="QO242" s="50"/>
      <c r="QP242" s="50"/>
      <c r="QQ242" s="50"/>
      <c r="QR242" s="50"/>
      <c r="QS242" s="50"/>
      <c r="QT242" s="50"/>
      <c r="QU242" s="50"/>
      <c r="QV242" s="50"/>
      <c r="QW242" s="50"/>
      <c r="QX242" s="50"/>
      <c r="QY242" s="50"/>
      <c r="QZ242" s="50"/>
      <c r="RA242" s="50"/>
      <c r="RB242" s="50"/>
      <c r="RC242" s="50"/>
      <c r="RD242" s="50"/>
      <c r="RE242" s="50"/>
      <c r="RF242" s="50"/>
      <c r="RG242" s="50"/>
      <c r="RH242" s="50"/>
      <c r="RI242" s="50"/>
      <c r="RJ242" s="50"/>
      <c r="RK242" s="50"/>
      <c r="RL242" s="50"/>
      <c r="RM242" s="50"/>
      <c r="RN242" s="50"/>
      <c r="RO242" s="50"/>
      <c r="RP242" s="50"/>
      <c r="RQ242" s="50"/>
      <c r="RR242" s="50"/>
      <c r="RS242" s="50"/>
      <c r="RT242" s="50"/>
      <c r="RU242" s="50"/>
      <c r="RV242" s="50"/>
      <c r="RW242" s="50"/>
      <c r="RX242" s="50"/>
      <c r="RY242" s="50"/>
      <c r="RZ242" s="50"/>
      <c r="SA242" s="50"/>
      <c r="SB242" s="50"/>
      <c r="SC242" s="50"/>
      <c r="SD242" s="50"/>
      <c r="SE242" s="50"/>
      <c r="SF242" s="50"/>
      <c r="SG242" s="50"/>
      <c r="SH242" s="50"/>
      <c r="SI242" s="50"/>
      <c r="SJ242" s="50"/>
      <c r="SK242" s="50"/>
      <c r="SL242" s="50"/>
      <c r="SM242" s="50"/>
      <c r="SN242" s="50"/>
      <c r="SO242" s="50"/>
      <c r="SP242" s="50"/>
      <c r="SQ242" s="50"/>
      <c r="SR242" s="50"/>
      <c r="SS242" s="50"/>
      <c r="ST242" s="50"/>
      <c r="SU242" s="50"/>
      <c r="SV242" s="50"/>
      <c r="SW242" s="50"/>
      <c r="SX242" s="50"/>
      <c r="SY242" s="50"/>
      <c r="SZ242" s="50"/>
      <c r="TA242" s="50"/>
      <c r="TB242" s="50"/>
      <c r="TC242" s="50"/>
      <c r="TD242" s="50"/>
      <c r="TE242" s="50"/>
      <c r="TF242" s="50"/>
      <c r="TG242" s="50"/>
      <c r="TH242" s="50"/>
      <c r="TI242" s="50"/>
      <c r="TJ242" s="50"/>
      <c r="TK242" s="50"/>
      <c r="TL242" s="50"/>
      <c r="TM242" s="50"/>
      <c r="TN242" s="50"/>
      <c r="TO242" s="50"/>
      <c r="TP242" s="50"/>
      <c r="TQ242" s="50"/>
      <c r="TR242" s="50"/>
      <c r="TS242" s="50"/>
      <c r="TT242" s="50"/>
      <c r="TU242" s="50"/>
      <c r="TV242" s="50"/>
      <c r="TW242" s="50"/>
      <c r="TX242" s="50"/>
      <c r="TY242" s="50"/>
      <c r="TZ242" s="50"/>
      <c r="UA242" s="50"/>
      <c r="UB242" s="50"/>
      <c r="UC242" s="50"/>
      <c r="UD242" s="50"/>
      <c r="UE242" s="50"/>
      <c r="UF242" s="50"/>
      <c r="UG242" s="50"/>
      <c r="UH242" s="50"/>
      <c r="UI242" s="50"/>
      <c r="UJ242" s="50"/>
      <c r="UK242" s="50"/>
      <c r="UL242" s="50"/>
      <c r="UM242" s="50"/>
      <c r="UN242" s="50"/>
      <c r="UO242" s="50"/>
      <c r="UP242" s="50"/>
      <c r="UQ242" s="50"/>
      <c r="UR242" s="50"/>
      <c r="US242" s="50"/>
      <c r="UT242" s="50"/>
      <c r="UU242" s="50"/>
      <c r="UV242" s="50"/>
      <c r="UW242" s="50"/>
      <c r="UX242" s="50"/>
      <c r="UY242" s="50"/>
      <c r="UZ242" s="50"/>
      <c r="VA242" s="50"/>
      <c r="VB242" s="50"/>
      <c r="VC242" s="50"/>
      <c r="VD242" s="50"/>
      <c r="VE242" s="50"/>
      <c r="VF242" s="50"/>
      <c r="VG242" s="50"/>
      <c r="VH242" s="50"/>
      <c r="VI242" s="50"/>
      <c r="VJ242" s="50"/>
      <c r="VK242" s="50"/>
      <c r="VL242" s="50"/>
      <c r="VM242" s="50"/>
      <c r="VN242" s="50"/>
      <c r="VO242" s="50"/>
      <c r="VP242" s="50"/>
      <c r="VQ242" s="50"/>
      <c r="VR242" s="50"/>
      <c r="VS242" s="50"/>
      <c r="VT242" s="50"/>
      <c r="VU242" s="50"/>
      <c r="VV242" s="50"/>
      <c r="VW242" s="50"/>
      <c r="VX242" s="50"/>
      <c r="VY242" s="50"/>
      <c r="VZ242" s="50"/>
      <c r="WA242" s="50"/>
      <c r="WB242" s="50"/>
      <c r="WC242" s="50"/>
      <c r="WD242" s="50"/>
      <c r="WE242" s="50"/>
      <c r="WF242" s="50"/>
      <c r="WG242" s="50"/>
      <c r="WH242" s="50"/>
      <c r="WI242" s="50"/>
      <c r="WJ242" s="50"/>
      <c r="WK242" s="50"/>
      <c r="WL242" s="50"/>
      <c r="WM242" s="50"/>
      <c r="WN242" s="50"/>
      <c r="WO242" s="50"/>
      <c r="WP242" s="50"/>
      <c r="WQ242" s="50"/>
      <c r="WR242" s="50"/>
      <c r="WS242" s="50"/>
      <c r="WT242" s="50"/>
      <c r="WU242" s="50"/>
      <c r="WV242" s="50"/>
      <c r="WW242" s="50"/>
      <c r="WX242" s="50"/>
      <c r="WY242" s="50"/>
      <c r="WZ242" s="50"/>
      <c r="XA242" s="50"/>
      <c r="XB242" s="50"/>
      <c r="XC242" s="50"/>
      <c r="XD242" s="50"/>
      <c r="XE242" s="50"/>
      <c r="XF242" s="50"/>
      <c r="XG242" s="50"/>
      <c r="XH242" s="50"/>
      <c r="XI242" s="50"/>
      <c r="XJ242" s="50"/>
      <c r="XK242" s="50"/>
      <c r="XL242" s="50"/>
      <c r="XM242" s="50"/>
      <c r="XN242" s="50"/>
      <c r="XO242" s="50"/>
      <c r="XP242" s="50"/>
      <c r="XQ242" s="50"/>
      <c r="XR242" s="50"/>
      <c r="XS242" s="50"/>
      <c r="XT242" s="50"/>
      <c r="XU242" s="50"/>
      <c r="XV242" s="50"/>
      <c r="XW242" s="50"/>
      <c r="XX242" s="50"/>
      <c r="XY242" s="50"/>
      <c r="XZ242" s="50"/>
      <c r="YA242" s="50"/>
      <c r="YB242" s="50"/>
      <c r="YC242" s="50"/>
      <c r="YD242" s="50"/>
      <c r="YE242" s="50"/>
      <c r="YF242" s="50"/>
      <c r="YG242" s="50"/>
      <c r="YH242" s="50"/>
      <c r="YI242" s="50"/>
      <c r="YJ242" s="50"/>
      <c r="YK242" s="50"/>
      <c r="YL242" s="50"/>
      <c r="YM242" s="50"/>
      <c r="YN242" s="50"/>
      <c r="YO242" s="50"/>
      <c r="YP242" s="50"/>
      <c r="YQ242" s="50"/>
      <c r="YR242" s="50"/>
      <c r="YS242" s="50"/>
      <c r="YT242" s="50"/>
      <c r="YU242" s="50"/>
      <c r="YV242" s="50"/>
      <c r="YW242" s="50"/>
      <c r="YX242" s="50"/>
      <c r="YY242" s="50"/>
      <c r="YZ242" s="50"/>
      <c r="ZA242" s="50"/>
      <c r="ZB242" s="50"/>
      <c r="ZC242" s="50"/>
      <c r="ZD242" s="50"/>
      <c r="ZE242" s="50"/>
      <c r="ZF242" s="50"/>
      <c r="ZG242" s="50"/>
      <c r="ZH242" s="50"/>
      <c r="ZI242" s="50"/>
      <c r="ZJ242" s="50"/>
      <c r="ZK242" s="50"/>
      <c r="ZL242" s="50"/>
      <c r="ZM242" s="50"/>
      <c r="ZN242" s="50"/>
      <c r="ZO242" s="50"/>
      <c r="ZP242" s="50"/>
      <c r="ZQ242" s="50"/>
      <c r="ZR242" s="50"/>
      <c r="ZS242" s="50"/>
      <c r="ZT242" s="50"/>
      <c r="ZU242" s="50"/>
      <c r="ZV242" s="50"/>
      <c r="ZW242" s="50"/>
      <c r="ZX242" s="50"/>
      <c r="ZY242" s="50"/>
      <c r="ZZ242" s="50"/>
      <c r="AAA242" s="50"/>
      <c r="AAB242" s="50"/>
      <c r="AAC242" s="50"/>
      <c r="AAD242" s="50"/>
      <c r="AAE242" s="50"/>
      <c r="AAF242" s="50"/>
      <c r="AAG242" s="50"/>
      <c r="AAH242" s="50"/>
      <c r="AAI242" s="50"/>
      <c r="AAJ242" s="50"/>
      <c r="AAK242" s="50"/>
      <c r="AAL242" s="50"/>
      <c r="AAM242" s="50"/>
      <c r="AAN242" s="50"/>
      <c r="AAO242" s="50"/>
      <c r="AAP242" s="50"/>
      <c r="AAQ242" s="50"/>
      <c r="AAR242" s="50"/>
      <c r="AAS242" s="50"/>
      <c r="AAT242" s="50"/>
      <c r="AAU242" s="50"/>
      <c r="AAV242" s="50"/>
      <c r="AAW242" s="50"/>
      <c r="AAX242" s="50"/>
      <c r="AAY242" s="50"/>
      <c r="AAZ242" s="50"/>
      <c r="ABA242" s="50"/>
      <c r="ABB242" s="50"/>
    </row>
    <row r="243" spans="1:730" ht="42" customHeight="1" x14ac:dyDescent="0.2">
      <c r="A243" s="275" t="s">
        <v>98</v>
      </c>
      <c r="B243" s="276"/>
      <c r="C243" s="276"/>
      <c r="D243" s="276"/>
      <c r="E243" s="276"/>
      <c r="F243" s="276"/>
      <c r="G243" s="276"/>
      <c r="H243" s="276"/>
      <c r="I243" s="276"/>
      <c r="J243" s="276"/>
      <c r="K243" s="276"/>
      <c r="L243" s="276"/>
      <c r="M243" s="276"/>
      <c r="N243" s="277"/>
      <c r="S243" s="2"/>
      <c r="T243" s="2"/>
      <c r="U243" s="2"/>
      <c r="V243" s="2"/>
      <c r="W243" s="2"/>
      <c r="X243" s="2"/>
      <c r="Y243" s="2"/>
      <c r="Z243" s="2"/>
      <c r="AA243" s="2"/>
    </row>
    <row r="244" spans="1:730" ht="79.5" customHeight="1" x14ac:dyDescent="0.2">
      <c r="A244" s="275" t="s">
        <v>99</v>
      </c>
      <c r="B244" s="276"/>
      <c r="C244" s="276"/>
      <c r="D244" s="276"/>
      <c r="E244" s="276"/>
      <c r="F244" s="276"/>
      <c r="G244" s="276"/>
      <c r="H244" s="276"/>
      <c r="I244" s="276"/>
      <c r="J244" s="276"/>
      <c r="K244" s="276"/>
      <c r="L244" s="276"/>
      <c r="M244" s="276"/>
      <c r="N244" s="277"/>
      <c r="S244" s="2"/>
      <c r="T244" s="2"/>
      <c r="U244" s="2"/>
      <c r="V244" s="2"/>
      <c r="W244" s="2"/>
      <c r="X244" s="2"/>
      <c r="Y244" s="2"/>
      <c r="Z244" s="2"/>
      <c r="AA244" s="2"/>
    </row>
    <row r="245" spans="1:730" ht="52.5" customHeight="1" x14ac:dyDescent="0.2">
      <c r="A245" s="163" t="s">
        <v>165</v>
      </c>
      <c r="B245" s="166" t="s">
        <v>166</v>
      </c>
      <c r="C245" s="21"/>
      <c r="D245" s="21"/>
      <c r="E245" s="21"/>
      <c r="F245" s="21"/>
      <c r="G245" s="21"/>
      <c r="H245" s="21"/>
      <c r="I245" s="21"/>
      <c r="J245" s="21"/>
      <c r="K245" s="21"/>
      <c r="L245" s="119"/>
      <c r="M245" s="119"/>
      <c r="N245" s="119"/>
      <c r="S245" s="2"/>
      <c r="T245" s="2"/>
      <c r="U245" s="2"/>
      <c r="V245" s="2"/>
      <c r="W245" s="2"/>
      <c r="X245" s="2"/>
      <c r="Y245" s="2"/>
      <c r="Z245" s="2"/>
      <c r="AA245" s="2"/>
    </row>
    <row r="246" spans="1:730" ht="12.75" customHeight="1" x14ac:dyDescent="0.2">
      <c r="A246" s="113" t="s">
        <v>158</v>
      </c>
      <c r="B246" s="166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S246" s="2"/>
      <c r="T246" s="2"/>
      <c r="U246" s="2"/>
      <c r="V246" s="2"/>
      <c r="W246" s="2"/>
      <c r="X246" s="2"/>
      <c r="Y246" s="2"/>
      <c r="Z246" s="2"/>
      <c r="AA246" s="2"/>
    </row>
    <row r="247" spans="1:730" ht="12.75" customHeight="1" x14ac:dyDescent="0.2">
      <c r="A247" s="113" t="s">
        <v>88</v>
      </c>
      <c r="B247" s="166"/>
      <c r="C247" s="21"/>
      <c r="D247" s="21"/>
      <c r="E247" s="21">
        <f>E245</f>
        <v>0</v>
      </c>
      <c r="F247" s="21">
        <f t="shared" ref="F247:H247" si="71">F245</f>
        <v>0</v>
      </c>
      <c r="G247" s="21">
        <f t="shared" si="71"/>
        <v>0</v>
      </c>
      <c r="H247" s="21">
        <f t="shared" si="71"/>
        <v>0</v>
      </c>
      <c r="I247" s="21"/>
      <c r="J247" s="21"/>
      <c r="K247" s="21"/>
      <c r="L247" s="21"/>
      <c r="M247" s="21"/>
      <c r="N247" s="21"/>
      <c r="S247" s="2"/>
      <c r="T247" s="2"/>
      <c r="U247" s="2"/>
      <c r="V247" s="2"/>
      <c r="W247" s="2"/>
      <c r="X247" s="2"/>
      <c r="Y247" s="2"/>
      <c r="Z247" s="2"/>
      <c r="AA247" s="2"/>
    </row>
    <row r="248" spans="1:730" ht="12.75" customHeight="1" x14ac:dyDescent="0.2">
      <c r="A248" s="28" t="s">
        <v>170</v>
      </c>
      <c r="B248" s="7"/>
      <c r="C248" s="143">
        <f t="shared" ref="C248:D248" si="72">C245</f>
        <v>0</v>
      </c>
      <c r="D248" s="143">
        <f t="shared" si="72"/>
        <v>0</v>
      </c>
      <c r="E248" s="143">
        <f>E245+E246</f>
        <v>0</v>
      </c>
      <c r="F248" s="143">
        <f t="shared" ref="F248:H248" si="73">F245+F246</f>
        <v>0</v>
      </c>
      <c r="G248" s="143">
        <f t="shared" si="73"/>
        <v>0</v>
      </c>
      <c r="H248" s="143">
        <f t="shared" si="73"/>
        <v>0</v>
      </c>
      <c r="I248" s="32"/>
      <c r="J248" s="32"/>
      <c r="K248" s="32"/>
      <c r="L248" s="32"/>
      <c r="M248" s="32"/>
      <c r="N248" s="32"/>
      <c r="S248" s="2"/>
      <c r="T248" s="2"/>
      <c r="U248" s="2"/>
      <c r="V248" s="2"/>
      <c r="W248" s="2"/>
      <c r="X248" s="2"/>
      <c r="Y248" s="2"/>
      <c r="Z248" s="2"/>
      <c r="AA248" s="2"/>
    </row>
    <row r="249" spans="1:730" ht="19.5" customHeight="1" x14ac:dyDescent="0.2">
      <c r="A249" s="272" t="s">
        <v>278</v>
      </c>
      <c r="B249" s="273"/>
      <c r="C249" s="273"/>
      <c r="D249" s="273"/>
      <c r="E249" s="273"/>
      <c r="F249" s="273"/>
      <c r="G249" s="273"/>
      <c r="H249" s="273"/>
      <c r="I249" s="273"/>
      <c r="J249" s="273"/>
      <c r="K249" s="273"/>
      <c r="L249" s="273"/>
      <c r="M249" s="273"/>
      <c r="N249" s="274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  <c r="DD249" s="50"/>
      <c r="DE249" s="50"/>
      <c r="DF249" s="50"/>
      <c r="DG249" s="50"/>
      <c r="DH249" s="50"/>
      <c r="DI249" s="50"/>
      <c r="DJ249" s="50"/>
      <c r="DK249" s="50"/>
      <c r="DL249" s="50"/>
      <c r="DM249" s="50"/>
      <c r="DN249" s="50"/>
      <c r="DO249" s="50"/>
      <c r="DP249" s="50"/>
      <c r="DQ249" s="50"/>
      <c r="DR249" s="50"/>
      <c r="DS249" s="50"/>
      <c r="DT249" s="50"/>
      <c r="DU249" s="50"/>
      <c r="DV249" s="50"/>
      <c r="DW249" s="50"/>
      <c r="DX249" s="50"/>
      <c r="DY249" s="50"/>
      <c r="DZ249" s="50"/>
      <c r="EA249" s="50"/>
      <c r="EB249" s="50"/>
      <c r="EC249" s="50"/>
      <c r="ED249" s="50"/>
      <c r="EE249" s="50"/>
      <c r="EF249" s="50"/>
      <c r="EG249" s="50"/>
      <c r="EH249" s="50"/>
      <c r="EI249" s="50"/>
      <c r="EJ249" s="50"/>
      <c r="EK249" s="50"/>
      <c r="EL249" s="50"/>
      <c r="EM249" s="50"/>
      <c r="EN249" s="50"/>
      <c r="EO249" s="50"/>
      <c r="EP249" s="50"/>
      <c r="EQ249" s="50"/>
      <c r="ER249" s="50"/>
      <c r="ES249" s="50"/>
      <c r="ET249" s="50"/>
      <c r="EU249" s="50"/>
      <c r="EV249" s="50"/>
      <c r="EW249" s="50"/>
      <c r="EX249" s="50"/>
      <c r="EY249" s="50"/>
      <c r="EZ249" s="50"/>
      <c r="FA249" s="50"/>
      <c r="FB249" s="50"/>
      <c r="FC249" s="50"/>
      <c r="FD249" s="50"/>
      <c r="FE249" s="50"/>
      <c r="FF249" s="50"/>
      <c r="FG249" s="50"/>
      <c r="FH249" s="50"/>
      <c r="FI249" s="50"/>
      <c r="FJ249" s="50"/>
      <c r="FK249" s="50"/>
      <c r="FL249" s="50"/>
      <c r="FM249" s="50"/>
      <c r="FN249" s="50"/>
      <c r="FO249" s="50"/>
      <c r="FP249" s="50"/>
      <c r="FQ249" s="50"/>
      <c r="FR249" s="50"/>
      <c r="FS249" s="50"/>
      <c r="FT249" s="50"/>
      <c r="FU249" s="50"/>
      <c r="FV249" s="50"/>
      <c r="FW249" s="50"/>
      <c r="FX249" s="50"/>
      <c r="FY249" s="50"/>
      <c r="FZ249" s="50"/>
      <c r="GA249" s="50"/>
      <c r="GB249" s="50"/>
      <c r="GC249" s="50"/>
      <c r="GD249" s="50"/>
      <c r="GE249" s="50"/>
      <c r="GF249" s="50"/>
      <c r="GG249" s="50"/>
      <c r="GH249" s="50"/>
      <c r="GI249" s="50"/>
      <c r="GJ249" s="50"/>
      <c r="GK249" s="50"/>
      <c r="GL249" s="50"/>
      <c r="GM249" s="50"/>
      <c r="GN249" s="50"/>
      <c r="GO249" s="50"/>
      <c r="GP249" s="50"/>
      <c r="GQ249" s="50"/>
      <c r="GR249" s="50"/>
      <c r="GS249" s="50"/>
      <c r="GT249" s="50"/>
      <c r="GU249" s="50"/>
      <c r="GV249" s="50"/>
      <c r="GW249" s="50"/>
      <c r="GX249" s="50"/>
      <c r="GY249" s="50"/>
      <c r="GZ249" s="50"/>
      <c r="HA249" s="50"/>
      <c r="HB249" s="50"/>
      <c r="HC249" s="50"/>
      <c r="HD249" s="50"/>
      <c r="HE249" s="50"/>
      <c r="HF249" s="50"/>
      <c r="HG249" s="50"/>
      <c r="HH249" s="50"/>
      <c r="HI249" s="50"/>
      <c r="HJ249" s="50"/>
      <c r="HK249" s="50"/>
      <c r="HL249" s="50"/>
      <c r="HM249" s="50"/>
      <c r="HN249" s="50"/>
      <c r="HO249" s="50"/>
      <c r="HP249" s="50"/>
      <c r="HQ249" s="50"/>
      <c r="HR249" s="50"/>
      <c r="HS249" s="50"/>
      <c r="HT249" s="50"/>
      <c r="HU249" s="50"/>
      <c r="HV249" s="50"/>
      <c r="HW249" s="50"/>
      <c r="HX249" s="50"/>
      <c r="HY249" s="50"/>
      <c r="HZ249" s="50"/>
      <c r="IA249" s="50"/>
      <c r="IB249" s="50"/>
      <c r="IC249" s="50"/>
      <c r="ID249" s="50"/>
      <c r="IE249" s="50"/>
      <c r="IF249" s="50"/>
      <c r="IG249" s="50"/>
      <c r="IH249" s="50"/>
      <c r="II249" s="50"/>
      <c r="IJ249" s="50"/>
      <c r="IK249" s="50"/>
      <c r="IL249" s="50"/>
      <c r="IM249" s="50"/>
      <c r="IN249" s="50"/>
      <c r="IO249" s="50"/>
      <c r="IP249" s="50"/>
      <c r="IQ249" s="50"/>
      <c r="IR249" s="50"/>
      <c r="IS249" s="50"/>
      <c r="IT249" s="50"/>
      <c r="IU249" s="50"/>
      <c r="IV249" s="50"/>
      <c r="IW249" s="50"/>
      <c r="IX249" s="50"/>
      <c r="IY249" s="50"/>
      <c r="IZ249" s="50"/>
      <c r="JA249" s="50"/>
      <c r="JB249" s="50"/>
      <c r="JC249" s="50"/>
      <c r="JD249" s="50"/>
      <c r="JE249" s="50"/>
      <c r="JF249" s="50"/>
      <c r="JG249" s="50"/>
      <c r="JH249" s="50"/>
      <c r="JI249" s="50"/>
      <c r="JJ249" s="50"/>
      <c r="JK249" s="50"/>
      <c r="JL249" s="50"/>
      <c r="JM249" s="50"/>
      <c r="JN249" s="50"/>
      <c r="JO249" s="50"/>
      <c r="JP249" s="50"/>
      <c r="JQ249" s="50"/>
      <c r="JR249" s="50"/>
      <c r="JS249" s="50"/>
      <c r="JT249" s="50"/>
      <c r="JU249" s="50"/>
      <c r="JV249" s="50"/>
      <c r="JW249" s="50"/>
      <c r="JX249" s="50"/>
      <c r="JY249" s="50"/>
      <c r="JZ249" s="50"/>
      <c r="KA249" s="50"/>
      <c r="KB249" s="50"/>
      <c r="KC249" s="50"/>
      <c r="KD249" s="50"/>
      <c r="KE249" s="50"/>
      <c r="KF249" s="50"/>
      <c r="KG249" s="50"/>
      <c r="KH249" s="50"/>
      <c r="KI249" s="50"/>
      <c r="KJ249" s="50"/>
      <c r="KK249" s="50"/>
      <c r="KL249" s="50"/>
      <c r="KM249" s="50"/>
      <c r="KN249" s="50"/>
      <c r="KO249" s="50"/>
      <c r="KP249" s="50"/>
      <c r="KQ249" s="50"/>
      <c r="KR249" s="50"/>
      <c r="KS249" s="50"/>
      <c r="KT249" s="50"/>
      <c r="KU249" s="50"/>
      <c r="KV249" s="50"/>
      <c r="KW249" s="50"/>
      <c r="KX249" s="50"/>
      <c r="KY249" s="50"/>
      <c r="KZ249" s="50"/>
      <c r="LA249" s="50"/>
      <c r="LB249" s="50"/>
      <c r="LC249" s="50"/>
      <c r="LD249" s="50"/>
      <c r="LE249" s="50"/>
      <c r="LF249" s="50"/>
      <c r="LG249" s="50"/>
      <c r="LH249" s="50"/>
      <c r="LI249" s="50"/>
      <c r="LJ249" s="50"/>
      <c r="LK249" s="50"/>
      <c r="LL249" s="50"/>
      <c r="LM249" s="50"/>
      <c r="LN249" s="50"/>
      <c r="LO249" s="50"/>
      <c r="LP249" s="50"/>
      <c r="LQ249" s="50"/>
      <c r="LR249" s="50"/>
      <c r="LS249" s="50"/>
      <c r="LT249" s="50"/>
      <c r="LU249" s="50"/>
      <c r="LV249" s="50"/>
      <c r="LW249" s="50"/>
      <c r="LX249" s="50"/>
      <c r="LY249" s="50"/>
      <c r="LZ249" s="50"/>
      <c r="MA249" s="50"/>
      <c r="MB249" s="50"/>
      <c r="MC249" s="50"/>
      <c r="MD249" s="50"/>
      <c r="ME249" s="50"/>
      <c r="MF249" s="50"/>
      <c r="MG249" s="50"/>
      <c r="MH249" s="50"/>
      <c r="MI249" s="50"/>
      <c r="MJ249" s="50"/>
      <c r="MK249" s="50"/>
      <c r="ML249" s="50"/>
      <c r="MM249" s="50"/>
      <c r="MN249" s="50"/>
      <c r="MO249" s="50"/>
      <c r="MP249" s="50"/>
      <c r="MQ249" s="50"/>
      <c r="MR249" s="50"/>
      <c r="MS249" s="50"/>
      <c r="MT249" s="50"/>
      <c r="MU249" s="50"/>
      <c r="MV249" s="50"/>
      <c r="MW249" s="50"/>
      <c r="MX249" s="50"/>
      <c r="MY249" s="50"/>
      <c r="MZ249" s="50"/>
      <c r="NA249" s="50"/>
      <c r="NB249" s="50"/>
      <c r="NC249" s="50"/>
      <c r="ND249" s="50"/>
      <c r="NE249" s="50"/>
      <c r="NF249" s="50"/>
      <c r="NG249" s="50"/>
      <c r="NH249" s="50"/>
      <c r="NI249" s="50"/>
      <c r="NJ249" s="50"/>
      <c r="NK249" s="50"/>
      <c r="NL249" s="50"/>
      <c r="NM249" s="50"/>
      <c r="NN249" s="50"/>
      <c r="NO249" s="50"/>
      <c r="NP249" s="50"/>
      <c r="NQ249" s="50"/>
      <c r="NR249" s="50"/>
      <c r="NS249" s="50"/>
      <c r="NT249" s="50"/>
      <c r="NU249" s="50"/>
      <c r="NV249" s="50"/>
      <c r="NW249" s="50"/>
      <c r="NX249" s="50"/>
      <c r="NY249" s="50"/>
      <c r="NZ249" s="50"/>
      <c r="OA249" s="50"/>
      <c r="OB249" s="50"/>
      <c r="OC249" s="50"/>
      <c r="OD249" s="50"/>
      <c r="OE249" s="50"/>
      <c r="OF249" s="50"/>
      <c r="OG249" s="50"/>
      <c r="OH249" s="50"/>
      <c r="OI249" s="50"/>
      <c r="OJ249" s="50"/>
      <c r="OK249" s="50"/>
      <c r="OL249" s="50"/>
      <c r="OM249" s="50"/>
      <c r="ON249" s="50"/>
      <c r="OO249" s="50"/>
      <c r="OP249" s="50"/>
      <c r="OQ249" s="50"/>
      <c r="OR249" s="50"/>
      <c r="OS249" s="50"/>
      <c r="OT249" s="50"/>
      <c r="OU249" s="50"/>
      <c r="OV249" s="50"/>
      <c r="OW249" s="50"/>
      <c r="OX249" s="50"/>
      <c r="OY249" s="50"/>
      <c r="OZ249" s="50"/>
      <c r="PA249" s="50"/>
      <c r="PB249" s="50"/>
      <c r="PC249" s="50"/>
      <c r="PD249" s="50"/>
      <c r="PE249" s="50"/>
      <c r="PF249" s="50"/>
      <c r="PG249" s="50"/>
      <c r="PH249" s="50"/>
      <c r="PI249" s="50"/>
      <c r="PJ249" s="50"/>
      <c r="PK249" s="50"/>
      <c r="PL249" s="50"/>
      <c r="PM249" s="50"/>
      <c r="PN249" s="50"/>
      <c r="PO249" s="50"/>
      <c r="PP249" s="50"/>
      <c r="PQ249" s="50"/>
      <c r="PR249" s="50"/>
      <c r="PS249" s="50"/>
      <c r="PT249" s="50"/>
      <c r="PU249" s="50"/>
      <c r="PV249" s="50"/>
      <c r="PW249" s="50"/>
      <c r="PX249" s="50"/>
      <c r="PY249" s="50"/>
      <c r="PZ249" s="50"/>
      <c r="QA249" s="50"/>
      <c r="QB249" s="50"/>
      <c r="QC249" s="50"/>
      <c r="QD249" s="50"/>
      <c r="QE249" s="50"/>
      <c r="QF249" s="50"/>
      <c r="QG249" s="50"/>
      <c r="QH249" s="50"/>
      <c r="QI249" s="50"/>
      <c r="QJ249" s="50"/>
      <c r="QK249" s="50"/>
      <c r="QL249" s="50"/>
      <c r="QM249" s="50"/>
      <c r="QN249" s="50"/>
      <c r="QO249" s="50"/>
      <c r="QP249" s="50"/>
      <c r="QQ249" s="50"/>
      <c r="QR249" s="50"/>
      <c r="QS249" s="50"/>
      <c r="QT249" s="50"/>
      <c r="QU249" s="50"/>
      <c r="QV249" s="50"/>
      <c r="QW249" s="50"/>
      <c r="QX249" s="50"/>
      <c r="QY249" s="50"/>
      <c r="QZ249" s="50"/>
      <c r="RA249" s="50"/>
      <c r="RB249" s="50"/>
      <c r="RC249" s="50"/>
      <c r="RD249" s="50"/>
      <c r="RE249" s="50"/>
      <c r="RF249" s="50"/>
      <c r="RG249" s="50"/>
      <c r="RH249" s="50"/>
      <c r="RI249" s="50"/>
      <c r="RJ249" s="50"/>
      <c r="RK249" s="50"/>
      <c r="RL249" s="50"/>
      <c r="RM249" s="50"/>
      <c r="RN249" s="50"/>
      <c r="RO249" s="50"/>
      <c r="RP249" s="50"/>
      <c r="RQ249" s="50"/>
      <c r="RR249" s="50"/>
      <c r="RS249" s="50"/>
      <c r="RT249" s="50"/>
      <c r="RU249" s="50"/>
      <c r="RV249" s="50"/>
      <c r="RW249" s="50"/>
      <c r="RX249" s="50"/>
      <c r="RY249" s="50"/>
      <c r="RZ249" s="50"/>
      <c r="SA249" s="50"/>
      <c r="SB249" s="50"/>
      <c r="SC249" s="50"/>
      <c r="SD249" s="50"/>
      <c r="SE249" s="50"/>
      <c r="SF249" s="50"/>
      <c r="SG249" s="50"/>
      <c r="SH249" s="50"/>
      <c r="SI249" s="50"/>
      <c r="SJ249" s="50"/>
      <c r="SK249" s="50"/>
      <c r="SL249" s="50"/>
      <c r="SM249" s="50"/>
      <c r="SN249" s="50"/>
      <c r="SO249" s="50"/>
      <c r="SP249" s="50"/>
      <c r="SQ249" s="50"/>
      <c r="SR249" s="50"/>
      <c r="SS249" s="50"/>
      <c r="ST249" s="50"/>
      <c r="SU249" s="50"/>
      <c r="SV249" s="50"/>
      <c r="SW249" s="50"/>
      <c r="SX249" s="50"/>
      <c r="SY249" s="50"/>
      <c r="SZ249" s="50"/>
      <c r="TA249" s="50"/>
      <c r="TB249" s="50"/>
      <c r="TC249" s="50"/>
      <c r="TD249" s="50"/>
      <c r="TE249" s="50"/>
      <c r="TF249" s="50"/>
      <c r="TG249" s="50"/>
      <c r="TH249" s="50"/>
      <c r="TI249" s="50"/>
      <c r="TJ249" s="50"/>
      <c r="TK249" s="50"/>
      <c r="TL249" s="50"/>
      <c r="TM249" s="50"/>
      <c r="TN249" s="50"/>
      <c r="TO249" s="50"/>
      <c r="TP249" s="50"/>
      <c r="TQ249" s="50"/>
      <c r="TR249" s="50"/>
      <c r="TS249" s="50"/>
      <c r="TT249" s="50"/>
      <c r="TU249" s="50"/>
      <c r="TV249" s="50"/>
      <c r="TW249" s="50"/>
      <c r="TX249" s="50"/>
      <c r="TY249" s="50"/>
      <c r="TZ249" s="50"/>
      <c r="UA249" s="50"/>
      <c r="UB249" s="50"/>
      <c r="UC249" s="50"/>
      <c r="UD249" s="50"/>
      <c r="UE249" s="50"/>
      <c r="UF249" s="50"/>
      <c r="UG249" s="50"/>
      <c r="UH249" s="50"/>
      <c r="UI249" s="50"/>
      <c r="UJ249" s="50"/>
      <c r="UK249" s="50"/>
      <c r="UL249" s="50"/>
      <c r="UM249" s="50"/>
      <c r="UN249" s="50"/>
      <c r="UO249" s="50"/>
      <c r="UP249" s="50"/>
      <c r="UQ249" s="50"/>
      <c r="UR249" s="50"/>
      <c r="US249" s="50"/>
      <c r="UT249" s="50"/>
      <c r="UU249" s="50"/>
      <c r="UV249" s="50"/>
      <c r="UW249" s="50"/>
      <c r="UX249" s="50"/>
      <c r="UY249" s="50"/>
      <c r="UZ249" s="50"/>
      <c r="VA249" s="50"/>
      <c r="VB249" s="50"/>
      <c r="VC249" s="50"/>
      <c r="VD249" s="50"/>
      <c r="VE249" s="50"/>
      <c r="VF249" s="50"/>
      <c r="VG249" s="50"/>
      <c r="VH249" s="50"/>
      <c r="VI249" s="50"/>
      <c r="VJ249" s="50"/>
      <c r="VK249" s="50"/>
      <c r="VL249" s="50"/>
      <c r="VM249" s="50"/>
      <c r="VN249" s="50"/>
      <c r="VO249" s="50"/>
      <c r="VP249" s="50"/>
      <c r="VQ249" s="50"/>
      <c r="VR249" s="50"/>
      <c r="VS249" s="50"/>
      <c r="VT249" s="50"/>
      <c r="VU249" s="50"/>
      <c r="VV249" s="50"/>
      <c r="VW249" s="50"/>
      <c r="VX249" s="50"/>
      <c r="VY249" s="50"/>
      <c r="VZ249" s="50"/>
      <c r="WA249" s="50"/>
      <c r="WB249" s="50"/>
      <c r="WC249" s="50"/>
      <c r="WD249" s="50"/>
      <c r="WE249" s="50"/>
      <c r="WF249" s="50"/>
      <c r="WG249" s="50"/>
      <c r="WH249" s="50"/>
      <c r="WI249" s="50"/>
      <c r="WJ249" s="50"/>
      <c r="WK249" s="50"/>
      <c r="WL249" s="50"/>
      <c r="WM249" s="50"/>
      <c r="WN249" s="50"/>
      <c r="WO249" s="50"/>
      <c r="WP249" s="50"/>
      <c r="WQ249" s="50"/>
      <c r="WR249" s="50"/>
      <c r="WS249" s="50"/>
      <c r="WT249" s="50"/>
      <c r="WU249" s="50"/>
      <c r="WV249" s="50"/>
      <c r="WW249" s="50"/>
      <c r="WX249" s="50"/>
      <c r="WY249" s="50"/>
      <c r="WZ249" s="50"/>
      <c r="XA249" s="50"/>
      <c r="XB249" s="50"/>
      <c r="XC249" s="50"/>
      <c r="XD249" s="50"/>
      <c r="XE249" s="50"/>
      <c r="XF249" s="50"/>
      <c r="XG249" s="50"/>
      <c r="XH249" s="50"/>
      <c r="XI249" s="50"/>
      <c r="XJ249" s="50"/>
      <c r="XK249" s="50"/>
      <c r="XL249" s="50"/>
      <c r="XM249" s="50"/>
      <c r="XN249" s="50"/>
      <c r="XO249" s="50"/>
      <c r="XP249" s="50"/>
      <c r="XQ249" s="50"/>
      <c r="XR249" s="50"/>
      <c r="XS249" s="50"/>
      <c r="XT249" s="50"/>
      <c r="XU249" s="50"/>
      <c r="XV249" s="50"/>
      <c r="XW249" s="50"/>
      <c r="XX249" s="50"/>
      <c r="XY249" s="50"/>
      <c r="XZ249" s="50"/>
      <c r="YA249" s="50"/>
      <c r="YB249" s="50"/>
      <c r="YC249" s="50"/>
      <c r="YD249" s="50"/>
      <c r="YE249" s="50"/>
      <c r="YF249" s="50"/>
      <c r="YG249" s="50"/>
      <c r="YH249" s="50"/>
      <c r="YI249" s="50"/>
      <c r="YJ249" s="50"/>
      <c r="YK249" s="50"/>
      <c r="YL249" s="50"/>
      <c r="YM249" s="50"/>
      <c r="YN249" s="50"/>
      <c r="YO249" s="50"/>
      <c r="YP249" s="50"/>
      <c r="YQ249" s="50"/>
      <c r="YR249" s="50"/>
      <c r="YS249" s="50"/>
      <c r="YT249" s="50"/>
      <c r="YU249" s="50"/>
      <c r="YV249" s="50"/>
      <c r="YW249" s="50"/>
      <c r="YX249" s="50"/>
      <c r="YY249" s="50"/>
      <c r="YZ249" s="50"/>
      <c r="ZA249" s="50"/>
      <c r="ZB249" s="50"/>
      <c r="ZC249" s="50"/>
      <c r="ZD249" s="50"/>
      <c r="ZE249" s="50"/>
      <c r="ZF249" s="50"/>
      <c r="ZG249" s="50"/>
      <c r="ZH249" s="50"/>
      <c r="ZI249" s="50"/>
      <c r="ZJ249" s="50"/>
      <c r="ZK249" s="50"/>
      <c r="ZL249" s="50"/>
      <c r="ZM249" s="50"/>
      <c r="ZN249" s="50"/>
      <c r="ZO249" s="50"/>
      <c r="ZP249" s="50"/>
      <c r="ZQ249" s="50"/>
      <c r="ZR249" s="50"/>
      <c r="ZS249" s="50"/>
      <c r="ZT249" s="50"/>
      <c r="ZU249" s="50"/>
      <c r="ZV249" s="50"/>
      <c r="ZW249" s="50"/>
      <c r="ZX249" s="50"/>
      <c r="ZY249" s="50"/>
      <c r="ZZ249" s="50"/>
      <c r="AAA249" s="50"/>
      <c r="AAB249" s="50"/>
      <c r="AAC249" s="50"/>
      <c r="AAD249" s="50"/>
      <c r="AAE249" s="50"/>
      <c r="AAF249" s="50"/>
      <c r="AAG249" s="50"/>
      <c r="AAH249" s="50"/>
      <c r="AAI249" s="50"/>
      <c r="AAJ249" s="50"/>
      <c r="AAK249" s="50"/>
      <c r="AAL249" s="50"/>
      <c r="AAM249" s="50"/>
      <c r="AAN249" s="50"/>
      <c r="AAO249" s="50"/>
      <c r="AAP249" s="50"/>
      <c r="AAQ249" s="50"/>
      <c r="AAR249" s="50"/>
      <c r="AAS249" s="50"/>
      <c r="AAT249" s="50"/>
      <c r="AAU249" s="50"/>
      <c r="AAV249" s="50"/>
      <c r="AAW249" s="50"/>
      <c r="AAX249" s="50"/>
      <c r="AAY249" s="50"/>
      <c r="AAZ249" s="50"/>
      <c r="ABA249" s="50"/>
      <c r="ABB249" s="50"/>
    </row>
    <row r="250" spans="1:730" ht="15" customHeight="1" x14ac:dyDescent="0.2">
      <c r="A250" s="271" t="s">
        <v>45</v>
      </c>
      <c r="B250" s="271"/>
      <c r="C250" s="271"/>
      <c r="D250" s="271"/>
      <c r="E250" s="271"/>
      <c r="F250" s="271"/>
      <c r="G250" s="271"/>
      <c r="H250" s="271"/>
      <c r="I250" s="271"/>
      <c r="J250" s="271"/>
      <c r="K250" s="271"/>
      <c r="L250" s="271"/>
      <c r="M250" s="271"/>
      <c r="N250" s="271"/>
      <c r="S250" s="2"/>
      <c r="T250" s="2"/>
      <c r="U250" s="2"/>
      <c r="V250" s="2"/>
      <c r="W250" s="2"/>
      <c r="X250" s="2"/>
      <c r="Y250" s="2"/>
      <c r="Z250" s="2"/>
      <c r="AA250" s="2"/>
    </row>
    <row r="251" spans="1:730" ht="27.75" customHeight="1" x14ac:dyDescent="0.2">
      <c r="A251" s="271" t="s">
        <v>46</v>
      </c>
      <c r="B251" s="271"/>
      <c r="C251" s="271"/>
      <c r="D251" s="271"/>
      <c r="E251" s="271"/>
      <c r="F251" s="271"/>
      <c r="G251" s="271"/>
      <c r="H251" s="271"/>
      <c r="I251" s="271"/>
      <c r="J251" s="271"/>
      <c r="K251" s="271"/>
      <c r="L251" s="271"/>
      <c r="M251" s="271"/>
      <c r="N251" s="271"/>
      <c r="S251" s="2"/>
      <c r="T251" s="2"/>
      <c r="U251" s="2"/>
      <c r="V251" s="2"/>
      <c r="W251" s="2"/>
      <c r="X251" s="2"/>
      <c r="Y251" s="2"/>
      <c r="Z251" s="2"/>
      <c r="AA251" s="2"/>
    </row>
    <row r="252" spans="1:730" ht="52.5" customHeight="1" x14ac:dyDescent="0.2">
      <c r="A252" s="163"/>
      <c r="B252" s="166"/>
      <c r="C252" s="21"/>
      <c r="D252" s="21"/>
      <c r="E252" s="21"/>
      <c r="F252" s="21"/>
      <c r="G252" s="21"/>
      <c r="H252" s="21"/>
      <c r="I252" s="21"/>
      <c r="J252" s="21"/>
      <c r="K252" s="21"/>
      <c r="L252" s="119"/>
      <c r="M252" s="119"/>
      <c r="N252" s="119"/>
      <c r="S252" s="2"/>
      <c r="T252" s="2"/>
      <c r="U252" s="2"/>
      <c r="V252" s="2"/>
      <c r="W252" s="2"/>
      <c r="X252" s="2"/>
      <c r="Y252" s="2"/>
      <c r="Z252" s="2"/>
      <c r="AA252" s="2"/>
    </row>
    <row r="253" spans="1:730" ht="12.75" customHeight="1" x14ac:dyDescent="0.2">
      <c r="A253" s="113" t="s">
        <v>158</v>
      </c>
      <c r="B253" s="166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S253" s="2"/>
      <c r="T253" s="2"/>
      <c r="U253" s="2"/>
      <c r="V253" s="2"/>
      <c r="W253" s="2"/>
      <c r="X253" s="2"/>
      <c r="Y253" s="2"/>
      <c r="Z253" s="2"/>
      <c r="AA253" s="2"/>
    </row>
    <row r="254" spans="1:730" ht="12.75" customHeight="1" x14ac:dyDescent="0.2">
      <c r="A254" s="113" t="s">
        <v>88</v>
      </c>
      <c r="B254" s="166"/>
      <c r="C254" s="21"/>
      <c r="D254" s="21"/>
      <c r="E254" s="21">
        <f>E252</f>
        <v>0</v>
      </c>
      <c r="F254" s="21">
        <f t="shared" ref="F254:H254" si="74">F252</f>
        <v>0</v>
      </c>
      <c r="G254" s="21">
        <f t="shared" si="74"/>
        <v>0</v>
      </c>
      <c r="H254" s="21">
        <f t="shared" si="74"/>
        <v>0</v>
      </c>
      <c r="I254" s="21"/>
      <c r="J254" s="21"/>
      <c r="K254" s="21"/>
      <c r="L254" s="21"/>
      <c r="M254" s="21"/>
      <c r="N254" s="21"/>
      <c r="S254" s="2"/>
      <c r="T254" s="2"/>
      <c r="U254" s="2"/>
      <c r="V254" s="2"/>
      <c r="W254" s="2"/>
      <c r="X254" s="2"/>
      <c r="Y254" s="2"/>
      <c r="Z254" s="2"/>
      <c r="AA254" s="2"/>
    </row>
    <row r="255" spans="1:730" ht="12.75" customHeight="1" x14ac:dyDescent="0.2">
      <c r="A255" s="28" t="s">
        <v>170</v>
      </c>
      <c r="B255" s="7"/>
      <c r="C255" s="143">
        <f t="shared" ref="C255:D255" si="75">C252</f>
        <v>0</v>
      </c>
      <c r="D255" s="143">
        <f t="shared" si="75"/>
        <v>0</v>
      </c>
      <c r="E255" s="143">
        <f>E252+E253</f>
        <v>0</v>
      </c>
      <c r="F255" s="143">
        <f t="shared" ref="F255:H255" si="76">F252+F253</f>
        <v>0</v>
      </c>
      <c r="G255" s="143">
        <f t="shared" si="76"/>
        <v>0</v>
      </c>
      <c r="H255" s="143">
        <f t="shared" si="76"/>
        <v>0</v>
      </c>
      <c r="I255" s="32"/>
      <c r="J255" s="32"/>
      <c r="K255" s="32"/>
      <c r="L255" s="32"/>
      <c r="M255" s="32"/>
      <c r="N255" s="32"/>
      <c r="S255" s="2"/>
      <c r="T255" s="2"/>
      <c r="U255" s="2"/>
      <c r="V255" s="2"/>
      <c r="W255" s="2"/>
      <c r="X255" s="2"/>
      <c r="Y255" s="2"/>
      <c r="Z255" s="2"/>
      <c r="AA255" s="2"/>
    </row>
    <row r="256" spans="1:730" ht="29.25" customHeight="1" x14ac:dyDescent="0.2">
      <c r="A256" s="116" t="s">
        <v>106</v>
      </c>
      <c r="B256" s="92"/>
      <c r="C256" s="117">
        <f>C257+C258+C259+C260</f>
        <v>147504.60999999999</v>
      </c>
      <c r="D256" s="117">
        <f t="shared" ref="D256:H256" si="77">D257+D258+D259+D260</f>
        <v>10000</v>
      </c>
      <c r="E256" s="117">
        <f t="shared" si="77"/>
        <v>154625.60999999999</v>
      </c>
      <c r="F256" s="117">
        <f t="shared" si="77"/>
        <v>10000</v>
      </c>
      <c r="G256" s="117">
        <f t="shared" si="77"/>
        <v>78816.706999999995</v>
      </c>
      <c r="H256" s="117">
        <f t="shared" si="77"/>
        <v>0</v>
      </c>
      <c r="I256" s="115"/>
      <c r="J256" s="115"/>
      <c r="K256" s="115"/>
      <c r="L256" s="115"/>
      <c r="M256" s="115"/>
      <c r="N256" s="115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8" customHeight="1" x14ac:dyDescent="0.2">
      <c r="A257" s="93" t="s">
        <v>63</v>
      </c>
      <c r="B257" s="129" t="s">
        <v>88</v>
      </c>
      <c r="C257" s="130">
        <f>C18+C29+C41+C50+C59+C67+C75+C131+C140+C148+C155+C173+C182+C191+C200+C209+C216+C224+C231+C239+C247+C247</f>
        <v>147504.60999999999</v>
      </c>
      <c r="D257" s="130">
        <f t="shared" ref="D257:H257" si="78">D18+D29+D41+D50+D59+D67+D75+D131+D140+D148+D155+D173+D182+D191+D200+D209+D216+D224+D231+D239+D247+D247</f>
        <v>10000</v>
      </c>
      <c r="E257" s="130">
        <f t="shared" si="78"/>
        <v>154625.60999999999</v>
      </c>
      <c r="F257" s="130">
        <f t="shared" si="78"/>
        <v>10000</v>
      </c>
      <c r="G257" s="130">
        <f>G18+G29+G41+G50+G59+G67+G75+G131+G140+G148+G155+G173+G182+G191+G200+G209+G216+G224+G231+G239+G247</f>
        <v>78816.706999999995</v>
      </c>
      <c r="H257" s="130">
        <f t="shared" si="78"/>
        <v>0</v>
      </c>
      <c r="I257" s="114"/>
      <c r="J257" s="114"/>
      <c r="K257" s="114"/>
      <c r="L257" s="114"/>
      <c r="M257" s="114"/>
      <c r="N257" s="114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24" customHeight="1" x14ac:dyDescent="0.2">
      <c r="A258" s="165"/>
      <c r="B258" s="164" t="s">
        <v>89</v>
      </c>
      <c r="C258" s="118">
        <f>C19+C30+C201+C223+C232+C246+C253</f>
        <v>0</v>
      </c>
      <c r="D258" s="118">
        <f t="shared" ref="D258:H258" si="79">D19+D30+D201+D223+D232+D246+D253</f>
        <v>0</v>
      </c>
      <c r="E258" s="118">
        <f t="shared" si="79"/>
        <v>0</v>
      </c>
      <c r="F258" s="118">
        <f t="shared" si="79"/>
        <v>0</v>
      </c>
      <c r="G258" s="118">
        <f t="shared" si="79"/>
        <v>0</v>
      </c>
      <c r="H258" s="118">
        <f t="shared" si="79"/>
        <v>0</v>
      </c>
      <c r="I258" s="32"/>
      <c r="J258" s="32"/>
      <c r="K258" s="32"/>
      <c r="L258" s="32"/>
      <c r="M258" s="32"/>
      <c r="N258" s="3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3.5" customHeight="1" x14ac:dyDescent="0.2">
      <c r="A259" s="58"/>
      <c r="B259" s="164" t="s">
        <v>35</v>
      </c>
      <c r="C259" s="118">
        <v>0</v>
      </c>
      <c r="D259" s="118">
        <v>0</v>
      </c>
      <c r="E259" s="118">
        <v>0</v>
      </c>
      <c r="F259" s="118">
        <v>0</v>
      </c>
      <c r="G259" s="118">
        <v>0</v>
      </c>
      <c r="H259" s="118">
        <v>0</v>
      </c>
      <c r="I259" s="32"/>
      <c r="J259" s="32"/>
      <c r="K259" s="32"/>
      <c r="L259" s="32"/>
      <c r="M259" s="32"/>
      <c r="N259" s="3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25.5" customHeight="1" x14ac:dyDescent="0.2">
      <c r="A260" s="58"/>
      <c r="B260" s="59" t="s">
        <v>107</v>
      </c>
      <c r="C260" s="118">
        <f t="shared" ref="C260:H260" si="80">C21+C32+C175</f>
        <v>0</v>
      </c>
      <c r="D260" s="118">
        <f t="shared" si="80"/>
        <v>0</v>
      </c>
      <c r="E260" s="118">
        <f t="shared" si="80"/>
        <v>0</v>
      </c>
      <c r="F260" s="118">
        <f t="shared" si="80"/>
        <v>0</v>
      </c>
      <c r="G260" s="118">
        <f t="shared" si="80"/>
        <v>0</v>
      </c>
      <c r="H260" s="118">
        <f t="shared" si="80"/>
        <v>0</v>
      </c>
      <c r="I260" s="32"/>
      <c r="J260" s="32"/>
      <c r="K260" s="32"/>
      <c r="L260" s="32"/>
      <c r="M260" s="32"/>
      <c r="N260" s="3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0.5" customHeight="1" x14ac:dyDescent="0.2">
      <c r="A261" s="60"/>
      <c r="B261" s="50"/>
      <c r="C261" s="61"/>
      <c r="D261" s="61"/>
      <c r="E261" s="61"/>
      <c r="F261" s="61"/>
      <c r="G261" s="160"/>
      <c r="H261" s="61"/>
      <c r="I261" s="50"/>
      <c r="J261" s="50"/>
      <c r="K261" s="50"/>
      <c r="L261" s="50"/>
      <c r="M261" s="50"/>
      <c r="N261" s="50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5.75" hidden="1" x14ac:dyDescent="0.2">
      <c r="A262" s="60"/>
      <c r="B262" s="50"/>
      <c r="C262" s="61"/>
      <c r="D262" s="61"/>
      <c r="E262" s="61"/>
      <c r="F262" s="61"/>
      <c r="G262" s="160"/>
      <c r="H262" s="61"/>
      <c r="I262" s="50"/>
      <c r="J262" s="50"/>
      <c r="K262" s="50"/>
      <c r="L262" s="50"/>
      <c r="M262" s="50"/>
      <c r="N262" s="50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idden="1" x14ac:dyDescent="0.2"/>
    <row r="264" spans="1:27" x14ac:dyDescent="0.2">
      <c r="A264" s="2" t="s">
        <v>108</v>
      </c>
      <c r="S264" s="2"/>
      <c r="T264" s="2"/>
      <c r="U264" s="2"/>
      <c r="V264" s="2"/>
      <c r="W264" s="2"/>
      <c r="X264" s="2"/>
      <c r="Y264" s="2"/>
      <c r="Z264" s="2"/>
      <c r="AA264" s="2"/>
    </row>
    <row r="265" spans="1:27" x14ac:dyDescent="0.2">
      <c r="A265" s="2" t="s">
        <v>109</v>
      </c>
      <c r="S265" s="2"/>
      <c r="T265" s="2"/>
      <c r="U265" s="2"/>
      <c r="V265" s="2"/>
      <c r="W265" s="2"/>
      <c r="X265" s="2"/>
      <c r="Y265" s="2"/>
      <c r="Z265" s="2"/>
      <c r="AA265" s="2"/>
    </row>
  </sheetData>
  <mergeCells count="98">
    <mergeCell ref="A249:N249"/>
    <mergeCell ref="A221:N221"/>
    <mergeCell ref="A228:N228"/>
    <mergeCell ref="A229:N229"/>
    <mergeCell ref="A235:N235"/>
    <mergeCell ref="A227:N227"/>
    <mergeCell ref="A234:N234"/>
    <mergeCell ref="A236:N236"/>
    <mergeCell ref="A237:N237"/>
    <mergeCell ref="A242:N242"/>
    <mergeCell ref="A243:N243"/>
    <mergeCell ref="A244:N244"/>
    <mergeCell ref="A241:N241"/>
    <mergeCell ref="A206:N206"/>
    <mergeCell ref="A213:N213"/>
    <mergeCell ref="A214:N214"/>
    <mergeCell ref="A220:N220"/>
    <mergeCell ref="A187:N187"/>
    <mergeCell ref="A197:N197"/>
    <mergeCell ref="A198:N198"/>
    <mergeCell ref="A205:N205"/>
    <mergeCell ref="A196:N196"/>
    <mergeCell ref="A204:N204"/>
    <mergeCell ref="A212:N212"/>
    <mergeCell ref="A219:N219"/>
    <mergeCell ref="A180:N180"/>
    <mergeCell ref="A186:N186"/>
    <mergeCell ref="A153:N153"/>
    <mergeCell ref="A159:N159"/>
    <mergeCell ref="A160:N160"/>
    <mergeCell ref="A161:N161"/>
    <mergeCell ref="A158:N158"/>
    <mergeCell ref="A165:N165"/>
    <mergeCell ref="A169:N169"/>
    <mergeCell ref="A178:N178"/>
    <mergeCell ref="A185:N185"/>
    <mergeCell ref="A78:N78"/>
    <mergeCell ref="A135:N135"/>
    <mergeCell ref="A143:N143"/>
    <mergeCell ref="A151:N151"/>
    <mergeCell ref="A179:N179"/>
    <mergeCell ref="A138:N138"/>
    <mergeCell ref="A144:N144"/>
    <mergeCell ref="A145:N145"/>
    <mergeCell ref="A152:N152"/>
    <mergeCell ref="A79:N79"/>
    <mergeCell ref="A80:N80"/>
    <mergeCell ref="A136:N136"/>
    <mergeCell ref="A137:N137"/>
    <mergeCell ref="A63:N63"/>
    <mergeCell ref="A64:N64"/>
    <mergeCell ref="A71:N71"/>
    <mergeCell ref="A72:N72"/>
    <mergeCell ref="A62:N62"/>
    <mergeCell ref="A70:N70"/>
    <mergeCell ref="A55:N55"/>
    <mergeCell ref="A36:N36"/>
    <mergeCell ref="A37:N37"/>
    <mergeCell ref="A38:N38"/>
    <mergeCell ref="A35:N35"/>
    <mergeCell ref="A44:N44"/>
    <mergeCell ref="A53:N53"/>
    <mergeCell ref="A26:N26"/>
    <mergeCell ref="A45:N45"/>
    <mergeCell ref="A46:N46"/>
    <mergeCell ref="A47:N47"/>
    <mergeCell ref="A54:N54"/>
    <mergeCell ref="L8:L10"/>
    <mergeCell ref="M8:M10"/>
    <mergeCell ref="A14:N14"/>
    <mergeCell ref="A24:N24"/>
    <mergeCell ref="A25:M25"/>
    <mergeCell ref="H9:H10"/>
    <mergeCell ref="G8:H8"/>
    <mergeCell ref="I8:I10"/>
    <mergeCell ref="J8:J10"/>
    <mergeCell ref="K8:K10"/>
    <mergeCell ref="C9:C10"/>
    <mergeCell ref="D9:D10"/>
    <mergeCell ref="E9:E10"/>
    <mergeCell ref="F9:F10"/>
    <mergeCell ref="G9:G10"/>
    <mergeCell ref="A250:N250"/>
    <mergeCell ref="A251:N251"/>
    <mergeCell ref="A2:N2"/>
    <mergeCell ref="D3:H3"/>
    <mergeCell ref="C4:I4"/>
    <mergeCell ref="C5:I5"/>
    <mergeCell ref="A7:A10"/>
    <mergeCell ref="B7:B10"/>
    <mergeCell ref="C7:H7"/>
    <mergeCell ref="I7:N7"/>
    <mergeCell ref="C8:D8"/>
    <mergeCell ref="E8:F8"/>
    <mergeCell ref="A13:N13"/>
    <mergeCell ref="A15:N15"/>
    <mergeCell ref="A27:N27"/>
    <mergeCell ref="N8:N10"/>
  </mergeCells>
  <pageMargins left="0.70866141732283472" right="0.51181102362204722" top="0.35433070866141736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F19" sqref="F19"/>
    </sheetView>
  </sheetViews>
  <sheetFormatPr defaultRowHeight="15" x14ac:dyDescent="0.25"/>
  <cols>
    <col min="2" max="2" width="76.7109375" customWidth="1"/>
    <col min="3" max="3" width="14.42578125" customWidth="1"/>
    <col min="4" max="4" width="10.5703125" customWidth="1"/>
    <col min="9" max="16" width="9.140625" style="137"/>
  </cols>
  <sheetData>
    <row r="1" spans="1:16" ht="28.5" customHeight="1" thickBot="1" x14ac:dyDescent="0.3">
      <c r="A1" s="308" t="s">
        <v>129</v>
      </c>
      <c r="B1" s="308" t="s">
        <v>130</v>
      </c>
      <c r="C1" s="311" t="s">
        <v>131</v>
      </c>
      <c r="D1" s="312"/>
      <c r="E1" s="313"/>
      <c r="J1" s="138"/>
      <c r="K1" s="138"/>
      <c r="L1" s="138"/>
      <c r="M1" s="138"/>
      <c r="N1" s="138"/>
      <c r="O1" s="138"/>
      <c r="P1" s="138"/>
    </row>
    <row r="2" spans="1:16" ht="15.75" thickBot="1" x14ac:dyDescent="0.3">
      <c r="A2" s="309"/>
      <c r="B2" s="309"/>
      <c r="C2" s="311" t="s">
        <v>132</v>
      </c>
      <c r="D2" s="313"/>
      <c r="E2" s="95" t="s">
        <v>133</v>
      </c>
    </row>
    <row r="3" spans="1:16" ht="15.75" thickBot="1" x14ac:dyDescent="0.3">
      <c r="A3" s="310"/>
      <c r="B3" s="310"/>
      <c r="C3" s="95" t="s">
        <v>134</v>
      </c>
      <c r="D3" s="96" t="s">
        <v>13</v>
      </c>
      <c r="E3" s="95" t="s">
        <v>135</v>
      </c>
    </row>
    <row r="4" spans="1:16" ht="28.5" customHeight="1" thickBot="1" x14ac:dyDescent="0.3">
      <c r="A4" s="97">
        <v>1</v>
      </c>
      <c r="B4" s="98" t="s">
        <v>136</v>
      </c>
      <c r="C4" s="101">
        <v>412</v>
      </c>
      <c r="D4" s="101">
        <v>194.40799999999999</v>
      </c>
      <c r="E4" s="94"/>
    </row>
    <row r="5" spans="1:16" ht="34.5" customHeight="1" thickBot="1" x14ac:dyDescent="0.3">
      <c r="A5" s="97">
        <v>2</v>
      </c>
      <c r="B5" s="98" t="s">
        <v>137</v>
      </c>
      <c r="C5" s="101">
        <v>2500</v>
      </c>
      <c r="D5" s="101">
        <v>2372.4850000000001</v>
      </c>
      <c r="E5" s="94"/>
    </row>
    <row r="6" spans="1:16" ht="31.5" customHeight="1" thickBot="1" x14ac:dyDescent="0.3">
      <c r="A6" s="97">
        <v>3</v>
      </c>
      <c r="B6" s="98" t="s">
        <v>138</v>
      </c>
      <c r="C6" s="101">
        <v>390.83</v>
      </c>
      <c r="D6" s="101">
        <v>379.2</v>
      </c>
      <c r="E6" s="94"/>
    </row>
    <row r="7" spans="1:16" ht="30.75" customHeight="1" thickBot="1" x14ac:dyDescent="0.3">
      <c r="A7" s="97">
        <v>4</v>
      </c>
      <c r="B7" s="98" t="s">
        <v>139</v>
      </c>
      <c r="C7" s="101">
        <v>647.03700000000003</v>
      </c>
      <c r="D7" s="101">
        <v>425.8</v>
      </c>
      <c r="E7" s="94"/>
    </row>
    <row r="8" spans="1:16" ht="19.5" customHeight="1" thickBot="1" x14ac:dyDescent="0.3">
      <c r="A8" s="97">
        <v>5</v>
      </c>
      <c r="B8" s="98" t="s">
        <v>140</v>
      </c>
      <c r="C8" s="101">
        <v>331.5</v>
      </c>
      <c r="D8" s="101">
        <v>298.89999999999998</v>
      </c>
      <c r="E8" s="94"/>
    </row>
    <row r="9" spans="1:16" ht="21" customHeight="1" thickBot="1" x14ac:dyDescent="0.3">
      <c r="A9" s="97">
        <v>6</v>
      </c>
      <c r="B9" s="98" t="s">
        <v>141</v>
      </c>
      <c r="C9" s="101">
        <v>336</v>
      </c>
      <c r="D9" s="101">
        <v>119</v>
      </c>
      <c r="E9" s="94"/>
    </row>
    <row r="10" spans="1:16" ht="27.75" customHeight="1" thickBot="1" x14ac:dyDescent="0.3">
      <c r="A10" s="97">
        <v>7</v>
      </c>
      <c r="B10" s="98" t="s">
        <v>142</v>
      </c>
      <c r="C10" s="101">
        <v>448.4</v>
      </c>
      <c r="D10" s="101">
        <v>132.81</v>
      </c>
      <c r="E10" s="94"/>
    </row>
    <row r="11" spans="1:16" ht="30" customHeight="1" thickBot="1" x14ac:dyDescent="0.3">
      <c r="A11" s="97">
        <v>8</v>
      </c>
      <c r="B11" s="98" t="s">
        <v>143</v>
      </c>
      <c r="C11" s="101">
        <v>1372.36</v>
      </c>
      <c r="D11" s="101">
        <v>1372.86</v>
      </c>
      <c r="E11" s="94"/>
    </row>
    <row r="12" spans="1:16" ht="30" customHeight="1" thickBot="1" x14ac:dyDescent="0.3">
      <c r="A12" s="97">
        <v>9</v>
      </c>
      <c r="B12" s="98" t="s">
        <v>144</v>
      </c>
      <c r="C12" s="101">
        <v>6000</v>
      </c>
      <c r="D12" s="101">
        <v>708.15</v>
      </c>
      <c r="E12" s="94"/>
    </row>
    <row r="13" spans="1:16" ht="29.25" customHeight="1" thickBot="1" x14ac:dyDescent="0.3">
      <c r="A13" s="97">
        <v>10</v>
      </c>
      <c r="B13" s="98" t="s">
        <v>145</v>
      </c>
      <c r="C13" s="101">
        <v>340</v>
      </c>
      <c r="D13" s="101">
        <v>219.11</v>
      </c>
      <c r="E13" s="94"/>
    </row>
    <row r="14" spans="1:16" ht="30" customHeight="1" thickBot="1" x14ac:dyDescent="0.3">
      <c r="A14" s="97">
        <v>11</v>
      </c>
      <c r="B14" s="98" t="s">
        <v>146</v>
      </c>
      <c r="C14" s="101">
        <v>702.53</v>
      </c>
      <c r="D14" s="101">
        <v>587.35</v>
      </c>
      <c r="E14" s="94"/>
    </row>
    <row r="15" spans="1:16" ht="27" customHeight="1" thickBot="1" x14ac:dyDescent="0.3">
      <c r="A15" s="97">
        <v>12</v>
      </c>
      <c r="B15" s="98" t="s">
        <v>147</v>
      </c>
      <c r="C15" s="101">
        <v>129.19999999999999</v>
      </c>
      <c r="D15" s="101">
        <v>50</v>
      </c>
      <c r="E15" s="94"/>
    </row>
    <row r="16" spans="1:16" ht="32.25" customHeight="1" thickBot="1" x14ac:dyDescent="0.3">
      <c r="A16" s="97">
        <v>13</v>
      </c>
      <c r="B16" s="98" t="s">
        <v>148</v>
      </c>
      <c r="C16" s="101">
        <v>150</v>
      </c>
      <c r="D16" s="101">
        <v>31.83</v>
      </c>
      <c r="E16" s="94"/>
    </row>
    <row r="17" spans="1:16" ht="32.25" customHeight="1" thickBot="1" x14ac:dyDescent="0.3">
      <c r="A17" s="97">
        <v>14</v>
      </c>
      <c r="B17" s="98" t="s">
        <v>149</v>
      </c>
      <c r="C17" s="101">
        <v>2800</v>
      </c>
      <c r="D17" s="101"/>
      <c r="E17" s="94"/>
    </row>
    <row r="18" spans="1:16" ht="28.5" customHeight="1" thickBot="1" x14ac:dyDescent="0.3">
      <c r="A18" s="97">
        <v>15</v>
      </c>
      <c r="B18" s="98" t="s">
        <v>150</v>
      </c>
      <c r="C18" s="101">
        <v>5600</v>
      </c>
      <c r="D18" s="101"/>
      <c r="E18" s="94"/>
    </row>
    <row r="19" spans="1:16" ht="52.5" customHeight="1" thickBot="1" x14ac:dyDescent="0.3">
      <c r="A19" s="97">
        <v>16</v>
      </c>
      <c r="B19" s="98" t="s">
        <v>151</v>
      </c>
      <c r="C19" s="101">
        <v>1867</v>
      </c>
      <c r="D19" s="101"/>
      <c r="E19" s="94"/>
    </row>
    <row r="20" spans="1:16" ht="30.75" thickBot="1" x14ac:dyDescent="0.3">
      <c r="A20" s="97">
        <v>17</v>
      </c>
      <c r="B20" s="98" t="s">
        <v>152</v>
      </c>
      <c r="C20" s="101">
        <v>1986.347</v>
      </c>
      <c r="D20" s="101">
        <v>1330.97</v>
      </c>
      <c r="E20" s="94"/>
    </row>
    <row r="21" spans="1:16" ht="47.25" customHeight="1" thickBot="1" x14ac:dyDescent="0.3">
      <c r="A21" s="97">
        <v>18</v>
      </c>
      <c r="B21" s="98" t="s">
        <v>153</v>
      </c>
      <c r="C21" s="101">
        <v>124</v>
      </c>
      <c r="D21" s="101">
        <v>124</v>
      </c>
      <c r="E21" s="94"/>
    </row>
    <row r="22" spans="1:16" ht="36.75" customHeight="1" thickBot="1" x14ac:dyDescent="0.3">
      <c r="A22" s="97">
        <v>19</v>
      </c>
      <c r="B22" s="98" t="s">
        <v>154</v>
      </c>
      <c r="C22" s="101">
        <v>0</v>
      </c>
      <c r="D22" s="101">
        <v>0</v>
      </c>
      <c r="E22" s="94"/>
    </row>
    <row r="23" spans="1:16" ht="48" customHeight="1" thickBot="1" x14ac:dyDescent="0.3">
      <c r="A23" s="97">
        <v>20</v>
      </c>
      <c r="B23" s="98" t="s">
        <v>155</v>
      </c>
      <c r="C23" s="101">
        <v>0</v>
      </c>
      <c r="D23" s="101">
        <v>0</v>
      </c>
      <c r="E23" s="94"/>
      <c r="J23" s="138"/>
      <c r="K23" s="138"/>
      <c r="L23" s="138"/>
      <c r="M23" s="138"/>
      <c r="N23" s="138"/>
      <c r="O23" s="138"/>
      <c r="P23" s="138"/>
    </row>
    <row r="24" spans="1:16" ht="45.75" customHeight="1" thickBot="1" x14ac:dyDescent="0.3">
      <c r="A24" s="97">
        <v>21</v>
      </c>
      <c r="B24" s="98" t="s">
        <v>156</v>
      </c>
      <c r="C24" s="101">
        <v>1000</v>
      </c>
      <c r="D24" s="101"/>
      <c r="E24" s="94"/>
    </row>
    <row r="25" spans="1:16" ht="30.75" thickBot="1" x14ac:dyDescent="0.3">
      <c r="A25" s="97">
        <v>22</v>
      </c>
      <c r="B25" s="98" t="s">
        <v>157</v>
      </c>
      <c r="C25" s="101"/>
      <c r="D25" s="101"/>
      <c r="E25" s="94"/>
    </row>
    <row r="26" spans="1:16" ht="15.75" thickBot="1" x14ac:dyDescent="0.3">
      <c r="A26" s="99"/>
      <c r="B26" s="100" t="s">
        <v>120</v>
      </c>
      <c r="C26" s="102">
        <f>SUM(C4:C25)</f>
        <v>27137.204000000005</v>
      </c>
      <c r="D26" s="102">
        <f>SUM(D4:D25)</f>
        <v>8346.8729999999996</v>
      </c>
      <c r="E26" s="95"/>
    </row>
  </sheetData>
  <mergeCells count="4">
    <mergeCell ref="A1:A3"/>
    <mergeCell ref="B1:B3"/>
    <mergeCell ref="C1:E1"/>
    <mergeCell ref="C2:D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C294"/>
  <sheetViews>
    <sheetView topLeftCell="A29" workbookViewId="0">
      <selection activeCell="A263" sqref="A1:XFD1048576"/>
    </sheetView>
  </sheetViews>
  <sheetFormatPr defaultRowHeight="12.75" x14ac:dyDescent="0.2"/>
  <cols>
    <col min="1" max="1" width="20.85546875" style="2" customWidth="1"/>
    <col min="2" max="2" width="13.7109375" style="2" customWidth="1"/>
    <col min="3" max="3" width="11.5703125" style="2" customWidth="1"/>
    <col min="4" max="4" width="9.5703125" style="2" customWidth="1"/>
    <col min="5" max="5" width="11.28515625" style="2" customWidth="1"/>
    <col min="6" max="6" width="9.42578125" style="2" customWidth="1"/>
    <col min="7" max="7" width="11.28515625" style="161" customWidth="1"/>
    <col min="8" max="8" width="9.28515625" style="2" customWidth="1"/>
    <col min="9" max="9" width="11.85546875" style="2" customWidth="1"/>
    <col min="10" max="10" width="5" style="2" customWidth="1"/>
    <col min="11" max="11" width="4.42578125" style="2" customWidth="1"/>
    <col min="12" max="12" width="4.5703125" style="2" customWidth="1"/>
    <col min="13" max="13" width="5.140625" style="2" customWidth="1"/>
    <col min="14" max="14" width="5.42578125" style="2" customWidth="1"/>
    <col min="15" max="15" width="9.140625" style="1"/>
    <col min="16" max="16" width="7.140625" style="1" customWidth="1"/>
    <col min="17" max="17" width="11.28515625" style="1" customWidth="1"/>
    <col min="18" max="18" width="8.85546875" style="1" customWidth="1"/>
    <col min="19" max="19" width="5.85546875" style="1" customWidth="1"/>
    <col min="20" max="20" width="6.42578125" style="1" customWidth="1"/>
    <col min="21" max="21" width="6.85546875" style="1" customWidth="1"/>
    <col min="22" max="24" width="6.28515625" style="1" customWidth="1"/>
    <col min="25" max="25" width="5.85546875" style="1" customWidth="1"/>
    <col min="26" max="27" width="9.140625" style="1"/>
    <col min="28" max="256" width="9.140625" style="2"/>
    <col min="257" max="257" width="22.42578125" style="2" customWidth="1"/>
    <col min="258" max="258" width="12.28515625" style="2" customWidth="1"/>
    <col min="259" max="259" width="8.42578125" style="2" customWidth="1"/>
    <col min="260" max="260" width="8.7109375" style="2" customWidth="1"/>
    <col min="261" max="261" width="9.5703125" style="2" customWidth="1"/>
    <col min="262" max="262" width="8.85546875" style="2" customWidth="1"/>
    <col min="263" max="263" width="8.7109375" style="2" customWidth="1"/>
    <col min="264" max="264" width="7.85546875" style="2" customWidth="1"/>
    <col min="265" max="265" width="12.5703125" style="2" customWidth="1"/>
    <col min="266" max="266" width="6" style="2" customWidth="1"/>
    <col min="267" max="267" width="6.42578125" style="2" customWidth="1"/>
    <col min="268" max="268" width="7.42578125" style="2" customWidth="1"/>
    <col min="269" max="269" width="6.85546875" style="2" customWidth="1"/>
    <col min="270" max="270" width="7.140625" style="2" customWidth="1"/>
    <col min="271" max="271" width="9.140625" style="2"/>
    <col min="272" max="272" width="7.140625" style="2" customWidth="1"/>
    <col min="273" max="273" width="11.28515625" style="2" customWidth="1"/>
    <col min="274" max="274" width="8.85546875" style="2" customWidth="1"/>
    <col min="275" max="275" width="5.85546875" style="2" customWidth="1"/>
    <col min="276" max="276" width="6.42578125" style="2" customWidth="1"/>
    <col min="277" max="277" width="6.85546875" style="2" customWidth="1"/>
    <col min="278" max="280" width="6.28515625" style="2" customWidth="1"/>
    <col min="281" max="281" width="5.85546875" style="2" customWidth="1"/>
    <col min="282" max="512" width="9.140625" style="2"/>
    <col min="513" max="513" width="22.42578125" style="2" customWidth="1"/>
    <col min="514" max="514" width="12.28515625" style="2" customWidth="1"/>
    <col min="515" max="515" width="8.42578125" style="2" customWidth="1"/>
    <col min="516" max="516" width="8.7109375" style="2" customWidth="1"/>
    <col min="517" max="517" width="9.5703125" style="2" customWidth="1"/>
    <col min="518" max="518" width="8.85546875" style="2" customWidth="1"/>
    <col min="519" max="519" width="8.7109375" style="2" customWidth="1"/>
    <col min="520" max="520" width="7.85546875" style="2" customWidth="1"/>
    <col min="521" max="521" width="12.5703125" style="2" customWidth="1"/>
    <col min="522" max="522" width="6" style="2" customWidth="1"/>
    <col min="523" max="523" width="6.42578125" style="2" customWidth="1"/>
    <col min="524" max="524" width="7.42578125" style="2" customWidth="1"/>
    <col min="525" max="525" width="6.85546875" style="2" customWidth="1"/>
    <col min="526" max="526" width="7.140625" style="2" customWidth="1"/>
    <col min="527" max="527" width="9.140625" style="2"/>
    <col min="528" max="528" width="7.140625" style="2" customWidth="1"/>
    <col min="529" max="529" width="11.28515625" style="2" customWidth="1"/>
    <col min="530" max="530" width="8.85546875" style="2" customWidth="1"/>
    <col min="531" max="531" width="5.85546875" style="2" customWidth="1"/>
    <col min="532" max="532" width="6.42578125" style="2" customWidth="1"/>
    <col min="533" max="533" width="6.85546875" style="2" customWidth="1"/>
    <col min="534" max="536" width="6.28515625" style="2" customWidth="1"/>
    <col min="537" max="537" width="5.85546875" style="2" customWidth="1"/>
    <col min="538" max="768" width="9.140625" style="2"/>
    <col min="769" max="769" width="22.42578125" style="2" customWidth="1"/>
    <col min="770" max="770" width="12.28515625" style="2" customWidth="1"/>
    <col min="771" max="771" width="8.42578125" style="2" customWidth="1"/>
    <col min="772" max="772" width="8.7109375" style="2" customWidth="1"/>
    <col min="773" max="773" width="9.5703125" style="2" customWidth="1"/>
    <col min="774" max="774" width="8.85546875" style="2" customWidth="1"/>
    <col min="775" max="775" width="8.7109375" style="2" customWidth="1"/>
    <col min="776" max="776" width="7.85546875" style="2" customWidth="1"/>
    <col min="777" max="777" width="12.5703125" style="2" customWidth="1"/>
    <col min="778" max="778" width="6" style="2" customWidth="1"/>
    <col min="779" max="779" width="6.42578125" style="2" customWidth="1"/>
    <col min="780" max="780" width="7.42578125" style="2" customWidth="1"/>
    <col min="781" max="781" width="6.85546875" style="2" customWidth="1"/>
    <col min="782" max="782" width="7.140625" style="2" customWidth="1"/>
    <col min="783" max="783" width="9.140625" style="2"/>
    <col min="784" max="784" width="7.140625" style="2" customWidth="1"/>
    <col min="785" max="785" width="11.28515625" style="2" customWidth="1"/>
    <col min="786" max="786" width="8.85546875" style="2" customWidth="1"/>
    <col min="787" max="787" width="5.85546875" style="2" customWidth="1"/>
    <col min="788" max="788" width="6.42578125" style="2" customWidth="1"/>
    <col min="789" max="789" width="6.85546875" style="2" customWidth="1"/>
    <col min="790" max="792" width="6.28515625" style="2" customWidth="1"/>
    <col min="793" max="793" width="5.85546875" style="2" customWidth="1"/>
    <col min="794" max="1024" width="9.140625" style="2"/>
    <col min="1025" max="1025" width="22.42578125" style="2" customWidth="1"/>
    <col min="1026" max="1026" width="12.28515625" style="2" customWidth="1"/>
    <col min="1027" max="1027" width="8.42578125" style="2" customWidth="1"/>
    <col min="1028" max="1028" width="8.7109375" style="2" customWidth="1"/>
    <col min="1029" max="1029" width="9.5703125" style="2" customWidth="1"/>
    <col min="1030" max="1030" width="8.85546875" style="2" customWidth="1"/>
    <col min="1031" max="1031" width="8.7109375" style="2" customWidth="1"/>
    <col min="1032" max="1032" width="7.85546875" style="2" customWidth="1"/>
    <col min="1033" max="1033" width="12.5703125" style="2" customWidth="1"/>
    <col min="1034" max="1034" width="6" style="2" customWidth="1"/>
    <col min="1035" max="1035" width="6.42578125" style="2" customWidth="1"/>
    <col min="1036" max="1036" width="7.42578125" style="2" customWidth="1"/>
    <col min="1037" max="1037" width="6.85546875" style="2" customWidth="1"/>
    <col min="1038" max="1038" width="7.140625" style="2" customWidth="1"/>
    <col min="1039" max="1039" width="9.140625" style="2"/>
    <col min="1040" max="1040" width="7.140625" style="2" customWidth="1"/>
    <col min="1041" max="1041" width="11.28515625" style="2" customWidth="1"/>
    <col min="1042" max="1042" width="8.85546875" style="2" customWidth="1"/>
    <col min="1043" max="1043" width="5.85546875" style="2" customWidth="1"/>
    <col min="1044" max="1044" width="6.42578125" style="2" customWidth="1"/>
    <col min="1045" max="1045" width="6.85546875" style="2" customWidth="1"/>
    <col min="1046" max="1048" width="6.28515625" style="2" customWidth="1"/>
    <col min="1049" max="1049" width="5.85546875" style="2" customWidth="1"/>
    <col min="1050" max="1280" width="9.140625" style="2"/>
    <col min="1281" max="1281" width="22.42578125" style="2" customWidth="1"/>
    <col min="1282" max="1282" width="12.28515625" style="2" customWidth="1"/>
    <col min="1283" max="1283" width="8.42578125" style="2" customWidth="1"/>
    <col min="1284" max="1284" width="8.7109375" style="2" customWidth="1"/>
    <col min="1285" max="1285" width="9.5703125" style="2" customWidth="1"/>
    <col min="1286" max="1286" width="8.85546875" style="2" customWidth="1"/>
    <col min="1287" max="1287" width="8.7109375" style="2" customWidth="1"/>
    <col min="1288" max="1288" width="7.85546875" style="2" customWidth="1"/>
    <col min="1289" max="1289" width="12.5703125" style="2" customWidth="1"/>
    <col min="1290" max="1290" width="6" style="2" customWidth="1"/>
    <col min="1291" max="1291" width="6.42578125" style="2" customWidth="1"/>
    <col min="1292" max="1292" width="7.42578125" style="2" customWidth="1"/>
    <col min="1293" max="1293" width="6.85546875" style="2" customWidth="1"/>
    <col min="1294" max="1294" width="7.140625" style="2" customWidth="1"/>
    <col min="1295" max="1295" width="9.140625" style="2"/>
    <col min="1296" max="1296" width="7.140625" style="2" customWidth="1"/>
    <col min="1297" max="1297" width="11.28515625" style="2" customWidth="1"/>
    <col min="1298" max="1298" width="8.85546875" style="2" customWidth="1"/>
    <col min="1299" max="1299" width="5.85546875" style="2" customWidth="1"/>
    <col min="1300" max="1300" width="6.42578125" style="2" customWidth="1"/>
    <col min="1301" max="1301" width="6.85546875" style="2" customWidth="1"/>
    <col min="1302" max="1304" width="6.28515625" style="2" customWidth="1"/>
    <col min="1305" max="1305" width="5.85546875" style="2" customWidth="1"/>
    <col min="1306" max="1536" width="9.140625" style="2"/>
    <col min="1537" max="1537" width="22.42578125" style="2" customWidth="1"/>
    <col min="1538" max="1538" width="12.28515625" style="2" customWidth="1"/>
    <col min="1539" max="1539" width="8.42578125" style="2" customWidth="1"/>
    <col min="1540" max="1540" width="8.7109375" style="2" customWidth="1"/>
    <col min="1541" max="1541" width="9.5703125" style="2" customWidth="1"/>
    <col min="1542" max="1542" width="8.85546875" style="2" customWidth="1"/>
    <col min="1543" max="1543" width="8.7109375" style="2" customWidth="1"/>
    <col min="1544" max="1544" width="7.85546875" style="2" customWidth="1"/>
    <col min="1545" max="1545" width="12.5703125" style="2" customWidth="1"/>
    <col min="1546" max="1546" width="6" style="2" customWidth="1"/>
    <col min="1547" max="1547" width="6.42578125" style="2" customWidth="1"/>
    <col min="1548" max="1548" width="7.42578125" style="2" customWidth="1"/>
    <col min="1549" max="1549" width="6.85546875" style="2" customWidth="1"/>
    <col min="1550" max="1550" width="7.140625" style="2" customWidth="1"/>
    <col min="1551" max="1551" width="9.140625" style="2"/>
    <col min="1552" max="1552" width="7.140625" style="2" customWidth="1"/>
    <col min="1553" max="1553" width="11.28515625" style="2" customWidth="1"/>
    <col min="1554" max="1554" width="8.85546875" style="2" customWidth="1"/>
    <col min="1555" max="1555" width="5.85546875" style="2" customWidth="1"/>
    <col min="1556" max="1556" width="6.42578125" style="2" customWidth="1"/>
    <col min="1557" max="1557" width="6.85546875" style="2" customWidth="1"/>
    <col min="1558" max="1560" width="6.28515625" style="2" customWidth="1"/>
    <col min="1561" max="1561" width="5.85546875" style="2" customWidth="1"/>
    <col min="1562" max="1792" width="9.140625" style="2"/>
    <col min="1793" max="1793" width="22.42578125" style="2" customWidth="1"/>
    <col min="1794" max="1794" width="12.28515625" style="2" customWidth="1"/>
    <col min="1795" max="1795" width="8.42578125" style="2" customWidth="1"/>
    <col min="1796" max="1796" width="8.7109375" style="2" customWidth="1"/>
    <col min="1797" max="1797" width="9.5703125" style="2" customWidth="1"/>
    <col min="1798" max="1798" width="8.85546875" style="2" customWidth="1"/>
    <col min="1799" max="1799" width="8.7109375" style="2" customWidth="1"/>
    <col min="1800" max="1800" width="7.85546875" style="2" customWidth="1"/>
    <col min="1801" max="1801" width="12.5703125" style="2" customWidth="1"/>
    <col min="1802" max="1802" width="6" style="2" customWidth="1"/>
    <col min="1803" max="1803" width="6.42578125" style="2" customWidth="1"/>
    <col min="1804" max="1804" width="7.42578125" style="2" customWidth="1"/>
    <col min="1805" max="1805" width="6.85546875" style="2" customWidth="1"/>
    <col min="1806" max="1806" width="7.140625" style="2" customWidth="1"/>
    <col min="1807" max="1807" width="9.140625" style="2"/>
    <col min="1808" max="1808" width="7.140625" style="2" customWidth="1"/>
    <col min="1809" max="1809" width="11.28515625" style="2" customWidth="1"/>
    <col min="1810" max="1810" width="8.85546875" style="2" customWidth="1"/>
    <col min="1811" max="1811" width="5.85546875" style="2" customWidth="1"/>
    <col min="1812" max="1812" width="6.42578125" style="2" customWidth="1"/>
    <col min="1813" max="1813" width="6.85546875" style="2" customWidth="1"/>
    <col min="1814" max="1816" width="6.28515625" style="2" customWidth="1"/>
    <col min="1817" max="1817" width="5.85546875" style="2" customWidth="1"/>
    <col min="1818" max="2048" width="9.140625" style="2"/>
    <col min="2049" max="2049" width="22.42578125" style="2" customWidth="1"/>
    <col min="2050" max="2050" width="12.28515625" style="2" customWidth="1"/>
    <col min="2051" max="2051" width="8.42578125" style="2" customWidth="1"/>
    <col min="2052" max="2052" width="8.7109375" style="2" customWidth="1"/>
    <col min="2053" max="2053" width="9.5703125" style="2" customWidth="1"/>
    <col min="2054" max="2054" width="8.85546875" style="2" customWidth="1"/>
    <col min="2055" max="2055" width="8.7109375" style="2" customWidth="1"/>
    <col min="2056" max="2056" width="7.85546875" style="2" customWidth="1"/>
    <col min="2057" max="2057" width="12.5703125" style="2" customWidth="1"/>
    <col min="2058" max="2058" width="6" style="2" customWidth="1"/>
    <col min="2059" max="2059" width="6.42578125" style="2" customWidth="1"/>
    <col min="2060" max="2060" width="7.42578125" style="2" customWidth="1"/>
    <col min="2061" max="2061" width="6.85546875" style="2" customWidth="1"/>
    <col min="2062" max="2062" width="7.140625" style="2" customWidth="1"/>
    <col min="2063" max="2063" width="9.140625" style="2"/>
    <col min="2064" max="2064" width="7.140625" style="2" customWidth="1"/>
    <col min="2065" max="2065" width="11.28515625" style="2" customWidth="1"/>
    <col min="2066" max="2066" width="8.85546875" style="2" customWidth="1"/>
    <col min="2067" max="2067" width="5.85546875" style="2" customWidth="1"/>
    <col min="2068" max="2068" width="6.42578125" style="2" customWidth="1"/>
    <col min="2069" max="2069" width="6.85546875" style="2" customWidth="1"/>
    <col min="2070" max="2072" width="6.28515625" style="2" customWidth="1"/>
    <col min="2073" max="2073" width="5.85546875" style="2" customWidth="1"/>
    <col min="2074" max="2304" width="9.140625" style="2"/>
    <col min="2305" max="2305" width="22.42578125" style="2" customWidth="1"/>
    <col min="2306" max="2306" width="12.28515625" style="2" customWidth="1"/>
    <col min="2307" max="2307" width="8.42578125" style="2" customWidth="1"/>
    <col min="2308" max="2308" width="8.7109375" style="2" customWidth="1"/>
    <col min="2309" max="2309" width="9.5703125" style="2" customWidth="1"/>
    <col min="2310" max="2310" width="8.85546875" style="2" customWidth="1"/>
    <col min="2311" max="2311" width="8.7109375" style="2" customWidth="1"/>
    <col min="2312" max="2312" width="7.85546875" style="2" customWidth="1"/>
    <col min="2313" max="2313" width="12.5703125" style="2" customWidth="1"/>
    <col min="2314" max="2314" width="6" style="2" customWidth="1"/>
    <col min="2315" max="2315" width="6.42578125" style="2" customWidth="1"/>
    <col min="2316" max="2316" width="7.42578125" style="2" customWidth="1"/>
    <col min="2317" max="2317" width="6.85546875" style="2" customWidth="1"/>
    <col min="2318" max="2318" width="7.140625" style="2" customWidth="1"/>
    <col min="2319" max="2319" width="9.140625" style="2"/>
    <col min="2320" max="2320" width="7.140625" style="2" customWidth="1"/>
    <col min="2321" max="2321" width="11.28515625" style="2" customWidth="1"/>
    <col min="2322" max="2322" width="8.85546875" style="2" customWidth="1"/>
    <col min="2323" max="2323" width="5.85546875" style="2" customWidth="1"/>
    <col min="2324" max="2324" width="6.42578125" style="2" customWidth="1"/>
    <col min="2325" max="2325" width="6.85546875" style="2" customWidth="1"/>
    <col min="2326" max="2328" width="6.28515625" style="2" customWidth="1"/>
    <col min="2329" max="2329" width="5.85546875" style="2" customWidth="1"/>
    <col min="2330" max="2560" width="9.140625" style="2"/>
    <col min="2561" max="2561" width="22.42578125" style="2" customWidth="1"/>
    <col min="2562" max="2562" width="12.28515625" style="2" customWidth="1"/>
    <col min="2563" max="2563" width="8.42578125" style="2" customWidth="1"/>
    <col min="2564" max="2564" width="8.7109375" style="2" customWidth="1"/>
    <col min="2565" max="2565" width="9.5703125" style="2" customWidth="1"/>
    <col min="2566" max="2566" width="8.85546875" style="2" customWidth="1"/>
    <col min="2567" max="2567" width="8.7109375" style="2" customWidth="1"/>
    <col min="2568" max="2568" width="7.85546875" style="2" customWidth="1"/>
    <col min="2569" max="2569" width="12.5703125" style="2" customWidth="1"/>
    <col min="2570" max="2570" width="6" style="2" customWidth="1"/>
    <col min="2571" max="2571" width="6.42578125" style="2" customWidth="1"/>
    <col min="2572" max="2572" width="7.42578125" style="2" customWidth="1"/>
    <col min="2573" max="2573" width="6.85546875" style="2" customWidth="1"/>
    <col min="2574" max="2574" width="7.140625" style="2" customWidth="1"/>
    <col min="2575" max="2575" width="9.140625" style="2"/>
    <col min="2576" max="2576" width="7.140625" style="2" customWidth="1"/>
    <col min="2577" max="2577" width="11.28515625" style="2" customWidth="1"/>
    <col min="2578" max="2578" width="8.85546875" style="2" customWidth="1"/>
    <col min="2579" max="2579" width="5.85546875" style="2" customWidth="1"/>
    <col min="2580" max="2580" width="6.42578125" style="2" customWidth="1"/>
    <col min="2581" max="2581" width="6.85546875" style="2" customWidth="1"/>
    <col min="2582" max="2584" width="6.28515625" style="2" customWidth="1"/>
    <col min="2585" max="2585" width="5.85546875" style="2" customWidth="1"/>
    <col min="2586" max="2816" width="9.140625" style="2"/>
    <col min="2817" max="2817" width="22.42578125" style="2" customWidth="1"/>
    <col min="2818" max="2818" width="12.28515625" style="2" customWidth="1"/>
    <col min="2819" max="2819" width="8.42578125" style="2" customWidth="1"/>
    <col min="2820" max="2820" width="8.7109375" style="2" customWidth="1"/>
    <col min="2821" max="2821" width="9.5703125" style="2" customWidth="1"/>
    <col min="2822" max="2822" width="8.85546875" style="2" customWidth="1"/>
    <col min="2823" max="2823" width="8.7109375" style="2" customWidth="1"/>
    <col min="2824" max="2824" width="7.85546875" style="2" customWidth="1"/>
    <col min="2825" max="2825" width="12.5703125" style="2" customWidth="1"/>
    <col min="2826" max="2826" width="6" style="2" customWidth="1"/>
    <col min="2827" max="2827" width="6.42578125" style="2" customWidth="1"/>
    <col min="2828" max="2828" width="7.42578125" style="2" customWidth="1"/>
    <col min="2829" max="2829" width="6.85546875" style="2" customWidth="1"/>
    <col min="2830" max="2830" width="7.140625" style="2" customWidth="1"/>
    <col min="2831" max="2831" width="9.140625" style="2"/>
    <col min="2832" max="2832" width="7.140625" style="2" customWidth="1"/>
    <col min="2833" max="2833" width="11.28515625" style="2" customWidth="1"/>
    <col min="2834" max="2834" width="8.85546875" style="2" customWidth="1"/>
    <col min="2835" max="2835" width="5.85546875" style="2" customWidth="1"/>
    <col min="2836" max="2836" width="6.42578125" style="2" customWidth="1"/>
    <col min="2837" max="2837" width="6.85546875" style="2" customWidth="1"/>
    <col min="2838" max="2840" width="6.28515625" style="2" customWidth="1"/>
    <col min="2841" max="2841" width="5.85546875" style="2" customWidth="1"/>
    <col min="2842" max="3072" width="9.140625" style="2"/>
    <col min="3073" max="3073" width="22.42578125" style="2" customWidth="1"/>
    <col min="3074" max="3074" width="12.28515625" style="2" customWidth="1"/>
    <col min="3075" max="3075" width="8.42578125" style="2" customWidth="1"/>
    <col min="3076" max="3076" width="8.7109375" style="2" customWidth="1"/>
    <col min="3077" max="3077" width="9.5703125" style="2" customWidth="1"/>
    <col min="3078" max="3078" width="8.85546875" style="2" customWidth="1"/>
    <col min="3079" max="3079" width="8.7109375" style="2" customWidth="1"/>
    <col min="3080" max="3080" width="7.85546875" style="2" customWidth="1"/>
    <col min="3081" max="3081" width="12.5703125" style="2" customWidth="1"/>
    <col min="3082" max="3082" width="6" style="2" customWidth="1"/>
    <col min="3083" max="3083" width="6.42578125" style="2" customWidth="1"/>
    <col min="3084" max="3084" width="7.42578125" style="2" customWidth="1"/>
    <col min="3085" max="3085" width="6.85546875" style="2" customWidth="1"/>
    <col min="3086" max="3086" width="7.140625" style="2" customWidth="1"/>
    <col min="3087" max="3087" width="9.140625" style="2"/>
    <col min="3088" max="3088" width="7.140625" style="2" customWidth="1"/>
    <col min="3089" max="3089" width="11.28515625" style="2" customWidth="1"/>
    <col min="3090" max="3090" width="8.85546875" style="2" customWidth="1"/>
    <col min="3091" max="3091" width="5.85546875" style="2" customWidth="1"/>
    <col min="3092" max="3092" width="6.42578125" style="2" customWidth="1"/>
    <col min="3093" max="3093" width="6.85546875" style="2" customWidth="1"/>
    <col min="3094" max="3096" width="6.28515625" style="2" customWidth="1"/>
    <col min="3097" max="3097" width="5.85546875" style="2" customWidth="1"/>
    <col min="3098" max="3328" width="9.140625" style="2"/>
    <col min="3329" max="3329" width="22.42578125" style="2" customWidth="1"/>
    <col min="3330" max="3330" width="12.28515625" style="2" customWidth="1"/>
    <col min="3331" max="3331" width="8.42578125" style="2" customWidth="1"/>
    <col min="3332" max="3332" width="8.7109375" style="2" customWidth="1"/>
    <col min="3333" max="3333" width="9.5703125" style="2" customWidth="1"/>
    <col min="3334" max="3334" width="8.85546875" style="2" customWidth="1"/>
    <col min="3335" max="3335" width="8.7109375" style="2" customWidth="1"/>
    <col min="3336" max="3336" width="7.85546875" style="2" customWidth="1"/>
    <col min="3337" max="3337" width="12.5703125" style="2" customWidth="1"/>
    <col min="3338" max="3338" width="6" style="2" customWidth="1"/>
    <col min="3339" max="3339" width="6.42578125" style="2" customWidth="1"/>
    <col min="3340" max="3340" width="7.42578125" style="2" customWidth="1"/>
    <col min="3341" max="3341" width="6.85546875" style="2" customWidth="1"/>
    <col min="3342" max="3342" width="7.140625" style="2" customWidth="1"/>
    <col min="3343" max="3343" width="9.140625" style="2"/>
    <col min="3344" max="3344" width="7.140625" style="2" customWidth="1"/>
    <col min="3345" max="3345" width="11.28515625" style="2" customWidth="1"/>
    <col min="3346" max="3346" width="8.85546875" style="2" customWidth="1"/>
    <col min="3347" max="3347" width="5.85546875" style="2" customWidth="1"/>
    <col min="3348" max="3348" width="6.42578125" style="2" customWidth="1"/>
    <col min="3349" max="3349" width="6.85546875" style="2" customWidth="1"/>
    <col min="3350" max="3352" width="6.28515625" style="2" customWidth="1"/>
    <col min="3353" max="3353" width="5.85546875" style="2" customWidth="1"/>
    <col min="3354" max="3584" width="9.140625" style="2"/>
    <col min="3585" max="3585" width="22.42578125" style="2" customWidth="1"/>
    <col min="3586" max="3586" width="12.28515625" style="2" customWidth="1"/>
    <col min="3587" max="3587" width="8.42578125" style="2" customWidth="1"/>
    <col min="3588" max="3588" width="8.7109375" style="2" customWidth="1"/>
    <col min="3589" max="3589" width="9.5703125" style="2" customWidth="1"/>
    <col min="3590" max="3590" width="8.85546875" style="2" customWidth="1"/>
    <col min="3591" max="3591" width="8.7109375" style="2" customWidth="1"/>
    <col min="3592" max="3592" width="7.85546875" style="2" customWidth="1"/>
    <col min="3593" max="3593" width="12.5703125" style="2" customWidth="1"/>
    <col min="3594" max="3594" width="6" style="2" customWidth="1"/>
    <col min="3595" max="3595" width="6.42578125" style="2" customWidth="1"/>
    <col min="3596" max="3596" width="7.42578125" style="2" customWidth="1"/>
    <col min="3597" max="3597" width="6.85546875" style="2" customWidth="1"/>
    <col min="3598" max="3598" width="7.140625" style="2" customWidth="1"/>
    <col min="3599" max="3599" width="9.140625" style="2"/>
    <col min="3600" max="3600" width="7.140625" style="2" customWidth="1"/>
    <col min="3601" max="3601" width="11.28515625" style="2" customWidth="1"/>
    <col min="3602" max="3602" width="8.85546875" style="2" customWidth="1"/>
    <col min="3603" max="3603" width="5.85546875" style="2" customWidth="1"/>
    <col min="3604" max="3604" width="6.42578125" style="2" customWidth="1"/>
    <col min="3605" max="3605" width="6.85546875" style="2" customWidth="1"/>
    <col min="3606" max="3608" width="6.28515625" style="2" customWidth="1"/>
    <col min="3609" max="3609" width="5.85546875" style="2" customWidth="1"/>
    <col min="3610" max="3840" width="9.140625" style="2"/>
    <col min="3841" max="3841" width="22.42578125" style="2" customWidth="1"/>
    <col min="3842" max="3842" width="12.28515625" style="2" customWidth="1"/>
    <col min="3843" max="3843" width="8.42578125" style="2" customWidth="1"/>
    <col min="3844" max="3844" width="8.7109375" style="2" customWidth="1"/>
    <col min="3845" max="3845" width="9.5703125" style="2" customWidth="1"/>
    <col min="3846" max="3846" width="8.85546875" style="2" customWidth="1"/>
    <col min="3847" max="3847" width="8.7109375" style="2" customWidth="1"/>
    <col min="3848" max="3848" width="7.85546875" style="2" customWidth="1"/>
    <col min="3849" max="3849" width="12.5703125" style="2" customWidth="1"/>
    <col min="3850" max="3850" width="6" style="2" customWidth="1"/>
    <col min="3851" max="3851" width="6.42578125" style="2" customWidth="1"/>
    <col min="3852" max="3852" width="7.42578125" style="2" customWidth="1"/>
    <col min="3853" max="3853" width="6.85546875" style="2" customWidth="1"/>
    <col min="3854" max="3854" width="7.140625" style="2" customWidth="1"/>
    <col min="3855" max="3855" width="9.140625" style="2"/>
    <col min="3856" max="3856" width="7.140625" style="2" customWidth="1"/>
    <col min="3857" max="3857" width="11.28515625" style="2" customWidth="1"/>
    <col min="3858" max="3858" width="8.85546875" style="2" customWidth="1"/>
    <col min="3859" max="3859" width="5.85546875" style="2" customWidth="1"/>
    <col min="3860" max="3860" width="6.42578125" style="2" customWidth="1"/>
    <col min="3861" max="3861" width="6.85546875" style="2" customWidth="1"/>
    <col min="3862" max="3864" width="6.28515625" style="2" customWidth="1"/>
    <col min="3865" max="3865" width="5.85546875" style="2" customWidth="1"/>
    <col min="3866" max="4096" width="9.140625" style="2"/>
    <col min="4097" max="4097" width="22.42578125" style="2" customWidth="1"/>
    <col min="4098" max="4098" width="12.28515625" style="2" customWidth="1"/>
    <col min="4099" max="4099" width="8.42578125" style="2" customWidth="1"/>
    <col min="4100" max="4100" width="8.7109375" style="2" customWidth="1"/>
    <col min="4101" max="4101" width="9.5703125" style="2" customWidth="1"/>
    <col min="4102" max="4102" width="8.85546875" style="2" customWidth="1"/>
    <col min="4103" max="4103" width="8.7109375" style="2" customWidth="1"/>
    <col min="4104" max="4104" width="7.85546875" style="2" customWidth="1"/>
    <col min="4105" max="4105" width="12.5703125" style="2" customWidth="1"/>
    <col min="4106" max="4106" width="6" style="2" customWidth="1"/>
    <col min="4107" max="4107" width="6.42578125" style="2" customWidth="1"/>
    <col min="4108" max="4108" width="7.42578125" style="2" customWidth="1"/>
    <col min="4109" max="4109" width="6.85546875" style="2" customWidth="1"/>
    <col min="4110" max="4110" width="7.140625" style="2" customWidth="1"/>
    <col min="4111" max="4111" width="9.140625" style="2"/>
    <col min="4112" max="4112" width="7.140625" style="2" customWidth="1"/>
    <col min="4113" max="4113" width="11.28515625" style="2" customWidth="1"/>
    <col min="4114" max="4114" width="8.85546875" style="2" customWidth="1"/>
    <col min="4115" max="4115" width="5.85546875" style="2" customWidth="1"/>
    <col min="4116" max="4116" width="6.42578125" style="2" customWidth="1"/>
    <col min="4117" max="4117" width="6.85546875" style="2" customWidth="1"/>
    <col min="4118" max="4120" width="6.28515625" style="2" customWidth="1"/>
    <col min="4121" max="4121" width="5.85546875" style="2" customWidth="1"/>
    <col min="4122" max="4352" width="9.140625" style="2"/>
    <col min="4353" max="4353" width="22.42578125" style="2" customWidth="1"/>
    <col min="4354" max="4354" width="12.28515625" style="2" customWidth="1"/>
    <col min="4355" max="4355" width="8.42578125" style="2" customWidth="1"/>
    <col min="4356" max="4356" width="8.7109375" style="2" customWidth="1"/>
    <col min="4357" max="4357" width="9.5703125" style="2" customWidth="1"/>
    <col min="4358" max="4358" width="8.85546875" style="2" customWidth="1"/>
    <col min="4359" max="4359" width="8.7109375" style="2" customWidth="1"/>
    <col min="4360" max="4360" width="7.85546875" style="2" customWidth="1"/>
    <col min="4361" max="4361" width="12.5703125" style="2" customWidth="1"/>
    <col min="4362" max="4362" width="6" style="2" customWidth="1"/>
    <col min="4363" max="4363" width="6.42578125" style="2" customWidth="1"/>
    <col min="4364" max="4364" width="7.42578125" style="2" customWidth="1"/>
    <col min="4365" max="4365" width="6.85546875" style="2" customWidth="1"/>
    <col min="4366" max="4366" width="7.140625" style="2" customWidth="1"/>
    <col min="4367" max="4367" width="9.140625" style="2"/>
    <col min="4368" max="4368" width="7.140625" style="2" customWidth="1"/>
    <col min="4369" max="4369" width="11.28515625" style="2" customWidth="1"/>
    <col min="4370" max="4370" width="8.85546875" style="2" customWidth="1"/>
    <col min="4371" max="4371" width="5.85546875" style="2" customWidth="1"/>
    <col min="4372" max="4372" width="6.42578125" style="2" customWidth="1"/>
    <col min="4373" max="4373" width="6.85546875" style="2" customWidth="1"/>
    <col min="4374" max="4376" width="6.28515625" style="2" customWidth="1"/>
    <col min="4377" max="4377" width="5.85546875" style="2" customWidth="1"/>
    <col min="4378" max="4608" width="9.140625" style="2"/>
    <col min="4609" max="4609" width="22.42578125" style="2" customWidth="1"/>
    <col min="4610" max="4610" width="12.28515625" style="2" customWidth="1"/>
    <col min="4611" max="4611" width="8.42578125" style="2" customWidth="1"/>
    <col min="4612" max="4612" width="8.7109375" style="2" customWidth="1"/>
    <col min="4613" max="4613" width="9.5703125" style="2" customWidth="1"/>
    <col min="4614" max="4614" width="8.85546875" style="2" customWidth="1"/>
    <col min="4615" max="4615" width="8.7109375" style="2" customWidth="1"/>
    <col min="4616" max="4616" width="7.85546875" style="2" customWidth="1"/>
    <col min="4617" max="4617" width="12.5703125" style="2" customWidth="1"/>
    <col min="4618" max="4618" width="6" style="2" customWidth="1"/>
    <col min="4619" max="4619" width="6.42578125" style="2" customWidth="1"/>
    <col min="4620" max="4620" width="7.42578125" style="2" customWidth="1"/>
    <col min="4621" max="4621" width="6.85546875" style="2" customWidth="1"/>
    <col min="4622" max="4622" width="7.140625" style="2" customWidth="1"/>
    <col min="4623" max="4623" width="9.140625" style="2"/>
    <col min="4624" max="4624" width="7.140625" style="2" customWidth="1"/>
    <col min="4625" max="4625" width="11.28515625" style="2" customWidth="1"/>
    <col min="4626" max="4626" width="8.85546875" style="2" customWidth="1"/>
    <col min="4627" max="4627" width="5.85546875" style="2" customWidth="1"/>
    <col min="4628" max="4628" width="6.42578125" style="2" customWidth="1"/>
    <col min="4629" max="4629" width="6.85546875" style="2" customWidth="1"/>
    <col min="4630" max="4632" width="6.28515625" style="2" customWidth="1"/>
    <col min="4633" max="4633" width="5.85546875" style="2" customWidth="1"/>
    <col min="4634" max="4864" width="9.140625" style="2"/>
    <col min="4865" max="4865" width="22.42578125" style="2" customWidth="1"/>
    <col min="4866" max="4866" width="12.28515625" style="2" customWidth="1"/>
    <col min="4867" max="4867" width="8.42578125" style="2" customWidth="1"/>
    <col min="4868" max="4868" width="8.7109375" style="2" customWidth="1"/>
    <col min="4869" max="4869" width="9.5703125" style="2" customWidth="1"/>
    <col min="4870" max="4870" width="8.85546875" style="2" customWidth="1"/>
    <col min="4871" max="4871" width="8.7109375" style="2" customWidth="1"/>
    <col min="4872" max="4872" width="7.85546875" style="2" customWidth="1"/>
    <col min="4873" max="4873" width="12.5703125" style="2" customWidth="1"/>
    <col min="4874" max="4874" width="6" style="2" customWidth="1"/>
    <col min="4875" max="4875" width="6.42578125" style="2" customWidth="1"/>
    <col min="4876" max="4876" width="7.42578125" style="2" customWidth="1"/>
    <col min="4877" max="4877" width="6.85546875" style="2" customWidth="1"/>
    <col min="4878" max="4878" width="7.140625" style="2" customWidth="1"/>
    <col min="4879" max="4879" width="9.140625" style="2"/>
    <col min="4880" max="4880" width="7.140625" style="2" customWidth="1"/>
    <col min="4881" max="4881" width="11.28515625" style="2" customWidth="1"/>
    <col min="4882" max="4882" width="8.85546875" style="2" customWidth="1"/>
    <col min="4883" max="4883" width="5.85546875" style="2" customWidth="1"/>
    <col min="4884" max="4884" width="6.42578125" style="2" customWidth="1"/>
    <col min="4885" max="4885" width="6.85546875" style="2" customWidth="1"/>
    <col min="4886" max="4888" width="6.28515625" style="2" customWidth="1"/>
    <col min="4889" max="4889" width="5.85546875" style="2" customWidth="1"/>
    <col min="4890" max="5120" width="9.140625" style="2"/>
    <col min="5121" max="5121" width="22.42578125" style="2" customWidth="1"/>
    <col min="5122" max="5122" width="12.28515625" style="2" customWidth="1"/>
    <col min="5123" max="5123" width="8.42578125" style="2" customWidth="1"/>
    <col min="5124" max="5124" width="8.7109375" style="2" customWidth="1"/>
    <col min="5125" max="5125" width="9.5703125" style="2" customWidth="1"/>
    <col min="5126" max="5126" width="8.85546875" style="2" customWidth="1"/>
    <col min="5127" max="5127" width="8.7109375" style="2" customWidth="1"/>
    <col min="5128" max="5128" width="7.85546875" style="2" customWidth="1"/>
    <col min="5129" max="5129" width="12.5703125" style="2" customWidth="1"/>
    <col min="5130" max="5130" width="6" style="2" customWidth="1"/>
    <col min="5131" max="5131" width="6.42578125" style="2" customWidth="1"/>
    <col min="5132" max="5132" width="7.42578125" style="2" customWidth="1"/>
    <col min="5133" max="5133" width="6.85546875" style="2" customWidth="1"/>
    <col min="5134" max="5134" width="7.140625" style="2" customWidth="1"/>
    <col min="5135" max="5135" width="9.140625" style="2"/>
    <col min="5136" max="5136" width="7.140625" style="2" customWidth="1"/>
    <col min="5137" max="5137" width="11.28515625" style="2" customWidth="1"/>
    <col min="5138" max="5138" width="8.85546875" style="2" customWidth="1"/>
    <col min="5139" max="5139" width="5.85546875" style="2" customWidth="1"/>
    <col min="5140" max="5140" width="6.42578125" style="2" customWidth="1"/>
    <col min="5141" max="5141" width="6.85546875" style="2" customWidth="1"/>
    <col min="5142" max="5144" width="6.28515625" style="2" customWidth="1"/>
    <col min="5145" max="5145" width="5.85546875" style="2" customWidth="1"/>
    <col min="5146" max="5376" width="9.140625" style="2"/>
    <col min="5377" max="5377" width="22.42578125" style="2" customWidth="1"/>
    <col min="5378" max="5378" width="12.28515625" style="2" customWidth="1"/>
    <col min="5379" max="5379" width="8.42578125" style="2" customWidth="1"/>
    <col min="5380" max="5380" width="8.7109375" style="2" customWidth="1"/>
    <col min="5381" max="5381" width="9.5703125" style="2" customWidth="1"/>
    <col min="5382" max="5382" width="8.85546875" style="2" customWidth="1"/>
    <col min="5383" max="5383" width="8.7109375" style="2" customWidth="1"/>
    <col min="5384" max="5384" width="7.85546875" style="2" customWidth="1"/>
    <col min="5385" max="5385" width="12.5703125" style="2" customWidth="1"/>
    <col min="5386" max="5386" width="6" style="2" customWidth="1"/>
    <col min="5387" max="5387" width="6.42578125" style="2" customWidth="1"/>
    <col min="5388" max="5388" width="7.42578125" style="2" customWidth="1"/>
    <col min="5389" max="5389" width="6.85546875" style="2" customWidth="1"/>
    <col min="5390" max="5390" width="7.140625" style="2" customWidth="1"/>
    <col min="5391" max="5391" width="9.140625" style="2"/>
    <col min="5392" max="5392" width="7.140625" style="2" customWidth="1"/>
    <col min="5393" max="5393" width="11.28515625" style="2" customWidth="1"/>
    <col min="5394" max="5394" width="8.85546875" style="2" customWidth="1"/>
    <col min="5395" max="5395" width="5.85546875" style="2" customWidth="1"/>
    <col min="5396" max="5396" width="6.42578125" style="2" customWidth="1"/>
    <col min="5397" max="5397" width="6.85546875" style="2" customWidth="1"/>
    <col min="5398" max="5400" width="6.28515625" style="2" customWidth="1"/>
    <col min="5401" max="5401" width="5.85546875" style="2" customWidth="1"/>
    <col min="5402" max="5632" width="9.140625" style="2"/>
    <col min="5633" max="5633" width="22.42578125" style="2" customWidth="1"/>
    <col min="5634" max="5634" width="12.28515625" style="2" customWidth="1"/>
    <col min="5635" max="5635" width="8.42578125" style="2" customWidth="1"/>
    <col min="5636" max="5636" width="8.7109375" style="2" customWidth="1"/>
    <col min="5637" max="5637" width="9.5703125" style="2" customWidth="1"/>
    <col min="5638" max="5638" width="8.85546875" style="2" customWidth="1"/>
    <col min="5639" max="5639" width="8.7109375" style="2" customWidth="1"/>
    <col min="5640" max="5640" width="7.85546875" style="2" customWidth="1"/>
    <col min="5641" max="5641" width="12.5703125" style="2" customWidth="1"/>
    <col min="5642" max="5642" width="6" style="2" customWidth="1"/>
    <col min="5643" max="5643" width="6.42578125" style="2" customWidth="1"/>
    <col min="5644" max="5644" width="7.42578125" style="2" customWidth="1"/>
    <col min="5645" max="5645" width="6.85546875" style="2" customWidth="1"/>
    <col min="5646" max="5646" width="7.140625" style="2" customWidth="1"/>
    <col min="5647" max="5647" width="9.140625" style="2"/>
    <col min="5648" max="5648" width="7.140625" style="2" customWidth="1"/>
    <col min="5649" max="5649" width="11.28515625" style="2" customWidth="1"/>
    <col min="5650" max="5650" width="8.85546875" style="2" customWidth="1"/>
    <col min="5651" max="5651" width="5.85546875" style="2" customWidth="1"/>
    <col min="5652" max="5652" width="6.42578125" style="2" customWidth="1"/>
    <col min="5653" max="5653" width="6.85546875" style="2" customWidth="1"/>
    <col min="5654" max="5656" width="6.28515625" style="2" customWidth="1"/>
    <col min="5657" max="5657" width="5.85546875" style="2" customWidth="1"/>
    <col min="5658" max="5888" width="9.140625" style="2"/>
    <col min="5889" max="5889" width="22.42578125" style="2" customWidth="1"/>
    <col min="5890" max="5890" width="12.28515625" style="2" customWidth="1"/>
    <col min="5891" max="5891" width="8.42578125" style="2" customWidth="1"/>
    <col min="5892" max="5892" width="8.7109375" style="2" customWidth="1"/>
    <col min="5893" max="5893" width="9.5703125" style="2" customWidth="1"/>
    <col min="5894" max="5894" width="8.85546875" style="2" customWidth="1"/>
    <col min="5895" max="5895" width="8.7109375" style="2" customWidth="1"/>
    <col min="5896" max="5896" width="7.85546875" style="2" customWidth="1"/>
    <col min="5897" max="5897" width="12.5703125" style="2" customWidth="1"/>
    <col min="5898" max="5898" width="6" style="2" customWidth="1"/>
    <col min="5899" max="5899" width="6.42578125" style="2" customWidth="1"/>
    <col min="5900" max="5900" width="7.42578125" style="2" customWidth="1"/>
    <col min="5901" max="5901" width="6.85546875" style="2" customWidth="1"/>
    <col min="5902" max="5902" width="7.140625" style="2" customWidth="1"/>
    <col min="5903" max="5903" width="9.140625" style="2"/>
    <col min="5904" max="5904" width="7.140625" style="2" customWidth="1"/>
    <col min="5905" max="5905" width="11.28515625" style="2" customWidth="1"/>
    <col min="5906" max="5906" width="8.85546875" style="2" customWidth="1"/>
    <col min="5907" max="5907" width="5.85546875" style="2" customWidth="1"/>
    <col min="5908" max="5908" width="6.42578125" style="2" customWidth="1"/>
    <col min="5909" max="5909" width="6.85546875" style="2" customWidth="1"/>
    <col min="5910" max="5912" width="6.28515625" style="2" customWidth="1"/>
    <col min="5913" max="5913" width="5.85546875" style="2" customWidth="1"/>
    <col min="5914" max="6144" width="9.140625" style="2"/>
    <col min="6145" max="6145" width="22.42578125" style="2" customWidth="1"/>
    <col min="6146" max="6146" width="12.28515625" style="2" customWidth="1"/>
    <col min="6147" max="6147" width="8.42578125" style="2" customWidth="1"/>
    <col min="6148" max="6148" width="8.7109375" style="2" customWidth="1"/>
    <col min="6149" max="6149" width="9.5703125" style="2" customWidth="1"/>
    <col min="6150" max="6150" width="8.85546875" style="2" customWidth="1"/>
    <col min="6151" max="6151" width="8.7109375" style="2" customWidth="1"/>
    <col min="6152" max="6152" width="7.85546875" style="2" customWidth="1"/>
    <col min="6153" max="6153" width="12.5703125" style="2" customWidth="1"/>
    <col min="6154" max="6154" width="6" style="2" customWidth="1"/>
    <col min="6155" max="6155" width="6.42578125" style="2" customWidth="1"/>
    <col min="6156" max="6156" width="7.42578125" style="2" customWidth="1"/>
    <col min="6157" max="6157" width="6.85546875" style="2" customWidth="1"/>
    <col min="6158" max="6158" width="7.140625" style="2" customWidth="1"/>
    <col min="6159" max="6159" width="9.140625" style="2"/>
    <col min="6160" max="6160" width="7.140625" style="2" customWidth="1"/>
    <col min="6161" max="6161" width="11.28515625" style="2" customWidth="1"/>
    <col min="6162" max="6162" width="8.85546875" style="2" customWidth="1"/>
    <col min="6163" max="6163" width="5.85546875" style="2" customWidth="1"/>
    <col min="6164" max="6164" width="6.42578125" style="2" customWidth="1"/>
    <col min="6165" max="6165" width="6.85546875" style="2" customWidth="1"/>
    <col min="6166" max="6168" width="6.28515625" style="2" customWidth="1"/>
    <col min="6169" max="6169" width="5.85546875" style="2" customWidth="1"/>
    <col min="6170" max="6400" width="9.140625" style="2"/>
    <col min="6401" max="6401" width="22.42578125" style="2" customWidth="1"/>
    <col min="6402" max="6402" width="12.28515625" style="2" customWidth="1"/>
    <col min="6403" max="6403" width="8.42578125" style="2" customWidth="1"/>
    <col min="6404" max="6404" width="8.7109375" style="2" customWidth="1"/>
    <col min="6405" max="6405" width="9.5703125" style="2" customWidth="1"/>
    <col min="6406" max="6406" width="8.85546875" style="2" customWidth="1"/>
    <col min="6407" max="6407" width="8.7109375" style="2" customWidth="1"/>
    <col min="6408" max="6408" width="7.85546875" style="2" customWidth="1"/>
    <col min="6409" max="6409" width="12.5703125" style="2" customWidth="1"/>
    <col min="6410" max="6410" width="6" style="2" customWidth="1"/>
    <col min="6411" max="6411" width="6.42578125" style="2" customWidth="1"/>
    <col min="6412" max="6412" width="7.42578125" style="2" customWidth="1"/>
    <col min="6413" max="6413" width="6.85546875" style="2" customWidth="1"/>
    <col min="6414" max="6414" width="7.140625" style="2" customWidth="1"/>
    <col min="6415" max="6415" width="9.140625" style="2"/>
    <col min="6416" max="6416" width="7.140625" style="2" customWidth="1"/>
    <col min="6417" max="6417" width="11.28515625" style="2" customWidth="1"/>
    <col min="6418" max="6418" width="8.85546875" style="2" customWidth="1"/>
    <col min="6419" max="6419" width="5.85546875" style="2" customWidth="1"/>
    <col min="6420" max="6420" width="6.42578125" style="2" customWidth="1"/>
    <col min="6421" max="6421" width="6.85546875" style="2" customWidth="1"/>
    <col min="6422" max="6424" width="6.28515625" style="2" customWidth="1"/>
    <col min="6425" max="6425" width="5.85546875" style="2" customWidth="1"/>
    <col min="6426" max="6656" width="9.140625" style="2"/>
    <col min="6657" max="6657" width="22.42578125" style="2" customWidth="1"/>
    <col min="6658" max="6658" width="12.28515625" style="2" customWidth="1"/>
    <col min="6659" max="6659" width="8.42578125" style="2" customWidth="1"/>
    <col min="6660" max="6660" width="8.7109375" style="2" customWidth="1"/>
    <col min="6661" max="6661" width="9.5703125" style="2" customWidth="1"/>
    <col min="6662" max="6662" width="8.85546875" style="2" customWidth="1"/>
    <col min="6663" max="6663" width="8.7109375" style="2" customWidth="1"/>
    <col min="6664" max="6664" width="7.85546875" style="2" customWidth="1"/>
    <col min="6665" max="6665" width="12.5703125" style="2" customWidth="1"/>
    <col min="6666" max="6666" width="6" style="2" customWidth="1"/>
    <col min="6667" max="6667" width="6.42578125" style="2" customWidth="1"/>
    <col min="6668" max="6668" width="7.42578125" style="2" customWidth="1"/>
    <col min="6669" max="6669" width="6.85546875" style="2" customWidth="1"/>
    <col min="6670" max="6670" width="7.140625" style="2" customWidth="1"/>
    <col min="6671" max="6671" width="9.140625" style="2"/>
    <col min="6672" max="6672" width="7.140625" style="2" customWidth="1"/>
    <col min="6673" max="6673" width="11.28515625" style="2" customWidth="1"/>
    <col min="6674" max="6674" width="8.85546875" style="2" customWidth="1"/>
    <col min="6675" max="6675" width="5.85546875" style="2" customWidth="1"/>
    <col min="6676" max="6676" width="6.42578125" style="2" customWidth="1"/>
    <col min="6677" max="6677" width="6.85546875" style="2" customWidth="1"/>
    <col min="6678" max="6680" width="6.28515625" style="2" customWidth="1"/>
    <col min="6681" max="6681" width="5.85546875" style="2" customWidth="1"/>
    <col min="6682" max="6912" width="9.140625" style="2"/>
    <col min="6913" max="6913" width="22.42578125" style="2" customWidth="1"/>
    <col min="6914" max="6914" width="12.28515625" style="2" customWidth="1"/>
    <col min="6915" max="6915" width="8.42578125" style="2" customWidth="1"/>
    <col min="6916" max="6916" width="8.7109375" style="2" customWidth="1"/>
    <col min="6917" max="6917" width="9.5703125" style="2" customWidth="1"/>
    <col min="6918" max="6918" width="8.85546875" style="2" customWidth="1"/>
    <col min="6919" max="6919" width="8.7109375" style="2" customWidth="1"/>
    <col min="6920" max="6920" width="7.85546875" style="2" customWidth="1"/>
    <col min="6921" max="6921" width="12.5703125" style="2" customWidth="1"/>
    <col min="6922" max="6922" width="6" style="2" customWidth="1"/>
    <col min="6923" max="6923" width="6.42578125" style="2" customWidth="1"/>
    <col min="6924" max="6924" width="7.42578125" style="2" customWidth="1"/>
    <col min="6925" max="6925" width="6.85546875" style="2" customWidth="1"/>
    <col min="6926" max="6926" width="7.140625" style="2" customWidth="1"/>
    <col min="6927" max="6927" width="9.140625" style="2"/>
    <col min="6928" max="6928" width="7.140625" style="2" customWidth="1"/>
    <col min="6929" max="6929" width="11.28515625" style="2" customWidth="1"/>
    <col min="6930" max="6930" width="8.85546875" style="2" customWidth="1"/>
    <col min="6931" max="6931" width="5.85546875" style="2" customWidth="1"/>
    <col min="6932" max="6932" width="6.42578125" style="2" customWidth="1"/>
    <col min="6933" max="6933" width="6.85546875" style="2" customWidth="1"/>
    <col min="6934" max="6936" width="6.28515625" style="2" customWidth="1"/>
    <col min="6937" max="6937" width="5.85546875" style="2" customWidth="1"/>
    <col min="6938" max="7168" width="9.140625" style="2"/>
    <col min="7169" max="7169" width="22.42578125" style="2" customWidth="1"/>
    <col min="7170" max="7170" width="12.28515625" style="2" customWidth="1"/>
    <col min="7171" max="7171" width="8.42578125" style="2" customWidth="1"/>
    <col min="7172" max="7172" width="8.7109375" style="2" customWidth="1"/>
    <col min="7173" max="7173" width="9.5703125" style="2" customWidth="1"/>
    <col min="7174" max="7174" width="8.85546875" style="2" customWidth="1"/>
    <col min="7175" max="7175" width="8.7109375" style="2" customWidth="1"/>
    <col min="7176" max="7176" width="7.85546875" style="2" customWidth="1"/>
    <col min="7177" max="7177" width="12.5703125" style="2" customWidth="1"/>
    <col min="7178" max="7178" width="6" style="2" customWidth="1"/>
    <col min="7179" max="7179" width="6.42578125" style="2" customWidth="1"/>
    <col min="7180" max="7180" width="7.42578125" style="2" customWidth="1"/>
    <col min="7181" max="7181" width="6.85546875" style="2" customWidth="1"/>
    <col min="7182" max="7182" width="7.140625" style="2" customWidth="1"/>
    <col min="7183" max="7183" width="9.140625" style="2"/>
    <col min="7184" max="7184" width="7.140625" style="2" customWidth="1"/>
    <col min="7185" max="7185" width="11.28515625" style="2" customWidth="1"/>
    <col min="7186" max="7186" width="8.85546875" style="2" customWidth="1"/>
    <col min="7187" max="7187" width="5.85546875" style="2" customWidth="1"/>
    <col min="7188" max="7188" width="6.42578125" style="2" customWidth="1"/>
    <col min="7189" max="7189" width="6.85546875" style="2" customWidth="1"/>
    <col min="7190" max="7192" width="6.28515625" style="2" customWidth="1"/>
    <col min="7193" max="7193" width="5.85546875" style="2" customWidth="1"/>
    <col min="7194" max="7424" width="9.140625" style="2"/>
    <col min="7425" max="7425" width="22.42578125" style="2" customWidth="1"/>
    <col min="7426" max="7426" width="12.28515625" style="2" customWidth="1"/>
    <col min="7427" max="7427" width="8.42578125" style="2" customWidth="1"/>
    <col min="7428" max="7428" width="8.7109375" style="2" customWidth="1"/>
    <col min="7429" max="7429" width="9.5703125" style="2" customWidth="1"/>
    <col min="7430" max="7430" width="8.85546875" style="2" customWidth="1"/>
    <col min="7431" max="7431" width="8.7109375" style="2" customWidth="1"/>
    <col min="7432" max="7432" width="7.85546875" style="2" customWidth="1"/>
    <col min="7433" max="7433" width="12.5703125" style="2" customWidth="1"/>
    <col min="7434" max="7434" width="6" style="2" customWidth="1"/>
    <col min="7435" max="7435" width="6.42578125" style="2" customWidth="1"/>
    <col min="7436" max="7436" width="7.42578125" style="2" customWidth="1"/>
    <col min="7437" max="7437" width="6.85546875" style="2" customWidth="1"/>
    <col min="7438" max="7438" width="7.140625" style="2" customWidth="1"/>
    <col min="7439" max="7439" width="9.140625" style="2"/>
    <col min="7440" max="7440" width="7.140625" style="2" customWidth="1"/>
    <col min="7441" max="7441" width="11.28515625" style="2" customWidth="1"/>
    <col min="7442" max="7442" width="8.85546875" style="2" customWidth="1"/>
    <col min="7443" max="7443" width="5.85546875" style="2" customWidth="1"/>
    <col min="7444" max="7444" width="6.42578125" style="2" customWidth="1"/>
    <col min="7445" max="7445" width="6.85546875" style="2" customWidth="1"/>
    <col min="7446" max="7448" width="6.28515625" style="2" customWidth="1"/>
    <col min="7449" max="7449" width="5.85546875" style="2" customWidth="1"/>
    <col min="7450" max="7680" width="9.140625" style="2"/>
    <col min="7681" max="7681" width="22.42578125" style="2" customWidth="1"/>
    <col min="7682" max="7682" width="12.28515625" style="2" customWidth="1"/>
    <col min="7683" max="7683" width="8.42578125" style="2" customWidth="1"/>
    <col min="7684" max="7684" width="8.7109375" style="2" customWidth="1"/>
    <col min="7685" max="7685" width="9.5703125" style="2" customWidth="1"/>
    <col min="7686" max="7686" width="8.85546875" style="2" customWidth="1"/>
    <col min="7687" max="7687" width="8.7109375" style="2" customWidth="1"/>
    <col min="7688" max="7688" width="7.85546875" style="2" customWidth="1"/>
    <col min="7689" max="7689" width="12.5703125" style="2" customWidth="1"/>
    <col min="7690" max="7690" width="6" style="2" customWidth="1"/>
    <col min="7691" max="7691" width="6.42578125" style="2" customWidth="1"/>
    <col min="7692" max="7692" width="7.42578125" style="2" customWidth="1"/>
    <col min="7693" max="7693" width="6.85546875" style="2" customWidth="1"/>
    <col min="7694" max="7694" width="7.140625" style="2" customWidth="1"/>
    <col min="7695" max="7695" width="9.140625" style="2"/>
    <col min="7696" max="7696" width="7.140625" style="2" customWidth="1"/>
    <col min="7697" max="7697" width="11.28515625" style="2" customWidth="1"/>
    <col min="7698" max="7698" width="8.85546875" style="2" customWidth="1"/>
    <col min="7699" max="7699" width="5.85546875" style="2" customWidth="1"/>
    <col min="7700" max="7700" width="6.42578125" style="2" customWidth="1"/>
    <col min="7701" max="7701" width="6.85546875" style="2" customWidth="1"/>
    <col min="7702" max="7704" width="6.28515625" style="2" customWidth="1"/>
    <col min="7705" max="7705" width="5.85546875" style="2" customWidth="1"/>
    <col min="7706" max="7936" width="9.140625" style="2"/>
    <col min="7937" max="7937" width="22.42578125" style="2" customWidth="1"/>
    <col min="7938" max="7938" width="12.28515625" style="2" customWidth="1"/>
    <col min="7939" max="7939" width="8.42578125" style="2" customWidth="1"/>
    <col min="7940" max="7940" width="8.7109375" style="2" customWidth="1"/>
    <col min="7941" max="7941" width="9.5703125" style="2" customWidth="1"/>
    <col min="7942" max="7942" width="8.85546875" style="2" customWidth="1"/>
    <col min="7943" max="7943" width="8.7109375" style="2" customWidth="1"/>
    <col min="7944" max="7944" width="7.85546875" style="2" customWidth="1"/>
    <col min="7945" max="7945" width="12.5703125" style="2" customWidth="1"/>
    <col min="7946" max="7946" width="6" style="2" customWidth="1"/>
    <col min="7947" max="7947" width="6.42578125" style="2" customWidth="1"/>
    <col min="7948" max="7948" width="7.42578125" style="2" customWidth="1"/>
    <col min="7949" max="7949" width="6.85546875" style="2" customWidth="1"/>
    <col min="7950" max="7950" width="7.140625" style="2" customWidth="1"/>
    <col min="7951" max="7951" width="9.140625" style="2"/>
    <col min="7952" max="7952" width="7.140625" style="2" customWidth="1"/>
    <col min="7953" max="7953" width="11.28515625" style="2" customWidth="1"/>
    <col min="7954" max="7954" width="8.85546875" style="2" customWidth="1"/>
    <col min="7955" max="7955" width="5.85546875" style="2" customWidth="1"/>
    <col min="7956" max="7956" width="6.42578125" style="2" customWidth="1"/>
    <col min="7957" max="7957" width="6.85546875" style="2" customWidth="1"/>
    <col min="7958" max="7960" width="6.28515625" style="2" customWidth="1"/>
    <col min="7961" max="7961" width="5.85546875" style="2" customWidth="1"/>
    <col min="7962" max="8192" width="9.140625" style="2"/>
    <col min="8193" max="8193" width="22.42578125" style="2" customWidth="1"/>
    <col min="8194" max="8194" width="12.28515625" style="2" customWidth="1"/>
    <col min="8195" max="8195" width="8.42578125" style="2" customWidth="1"/>
    <col min="8196" max="8196" width="8.7109375" style="2" customWidth="1"/>
    <col min="8197" max="8197" width="9.5703125" style="2" customWidth="1"/>
    <col min="8198" max="8198" width="8.85546875" style="2" customWidth="1"/>
    <col min="8199" max="8199" width="8.7109375" style="2" customWidth="1"/>
    <col min="8200" max="8200" width="7.85546875" style="2" customWidth="1"/>
    <col min="8201" max="8201" width="12.5703125" style="2" customWidth="1"/>
    <col min="8202" max="8202" width="6" style="2" customWidth="1"/>
    <col min="8203" max="8203" width="6.42578125" style="2" customWidth="1"/>
    <col min="8204" max="8204" width="7.42578125" style="2" customWidth="1"/>
    <col min="8205" max="8205" width="6.85546875" style="2" customWidth="1"/>
    <col min="8206" max="8206" width="7.140625" style="2" customWidth="1"/>
    <col min="8207" max="8207" width="9.140625" style="2"/>
    <col min="8208" max="8208" width="7.140625" style="2" customWidth="1"/>
    <col min="8209" max="8209" width="11.28515625" style="2" customWidth="1"/>
    <col min="8210" max="8210" width="8.85546875" style="2" customWidth="1"/>
    <col min="8211" max="8211" width="5.85546875" style="2" customWidth="1"/>
    <col min="8212" max="8212" width="6.42578125" style="2" customWidth="1"/>
    <col min="8213" max="8213" width="6.85546875" style="2" customWidth="1"/>
    <col min="8214" max="8216" width="6.28515625" style="2" customWidth="1"/>
    <col min="8217" max="8217" width="5.85546875" style="2" customWidth="1"/>
    <col min="8218" max="8448" width="9.140625" style="2"/>
    <col min="8449" max="8449" width="22.42578125" style="2" customWidth="1"/>
    <col min="8450" max="8450" width="12.28515625" style="2" customWidth="1"/>
    <col min="8451" max="8451" width="8.42578125" style="2" customWidth="1"/>
    <col min="8452" max="8452" width="8.7109375" style="2" customWidth="1"/>
    <col min="8453" max="8453" width="9.5703125" style="2" customWidth="1"/>
    <col min="8454" max="8454" width="8.85546875" style="2" customWidth="1"/>
    <col min="8455" max="8455" width="8.7109375" style="2" customWidth="1"/>
    <col min="8456" max="8456" width="7.85546875" style="2" customWidth="1"/>
    <col min="8457" max="8457" width="12.5703125" style="2" customWidth="1"/>
    <col min="8458" max="8458" width="6" style="2" customWidth="1"/>
    <col min="8459" max="8459" width="6.42578125" style="2" customWidth="1"/>
    <col min="8460" max="8460" width="7.42578125" style="2" customWidth="1"/>
    <col min="8461" max="8461" width="6.85546875" style="2" customWidth="1"/>
    <col min="8462" max="8462" width="7.140625" style="2" customWidth="1"/>
    <col min="8463" max="8463" width="9.140625" style="2"/>
    <col min="8464" max="8464" width="7.140625" style="2" customWidth="1"/>
    <col min="8465" max="8465" width="11.28515625" style="2" customWidth="1"/>
    <col min="8466" max="8466" width="8.85546875" style="2" customWidth="1"/>
    <col min="8467" max="8467" width="5.85546875" style="2" customWidth="1"/>
    <col min="8468" max="8468" width="6.42578125" style="2" customWidth="1"/>
    <col min="8469" max="8469" width="6.85546875" style="2" customWidth="1"/>
    <col min="8470" max="8472" width="6.28515625" style="2" customWidth="1"/>
    <col min="8473" max="8473" width="5.85546875" style="2" customWidth="1"/>
    <col min="8474" max="8704" width="9.140625" style="2"/>
    <col min="8705" max="8705" width="22.42578125" style="2" customWidth="1"/>
    <col min="8706" max="8706" width="12.28515625" style="2" customWidth="1"/>
    <col min="8707" max="8707" width="8.42578125" style="2" customWidth="1"/>
    <col min="8708" max="8708" width="8.7109375" style="2" customWidth="1"/>
    <col min="8709" max="8709" width="9.5703125" style="2" customWidth="1"/>
    <col min="8710" max="8710" width="8.85546875" style="2" customWidth="1"/>
    <col min="8711" max="8711" width="8.7109375" style="2" customWidth="1"/>
    <col min="8712" max="8712" width="7.85546875" style="2" customWidth="1"/>
    <col min="8713" max="8713" width="12.5703125" style="2" customWidth="1"/>
    <col min="8714" max="8714" width="6" style="2" customWidth="1"/>
    <col min="8715" max="8715" width="6.42578125" style="2" customWidth="1"/>
    <col min="8716" max="8716" width="7.42578125" style="2" customWidth="1"/>
    <col min="8717" max="8717" width="6.85546875" style="2" customWidth="1"/>
    <col min="8718" max="8718" width="7.140625" style="2" customWidth="1"/>
    <col min="8719" max="8719" width="9.140625" style="2"/>
    <col min="8720" max="8720" width="7.140625" style="2" customWidth="1"/>
    <col min="8721" max="8721" width="11.28515625" style="2" customWidth="1"/>
    <col min="8722" max="8722" width="8.85546875" style="2" customWidth="1"/>
    <col min="8723" max="8723" width="5.85546875" style="2" customWidth="1"/>
    <col min="8724" max="8724" width="6.42578125" style="2" customWidth="1"/>
    <col min="8725" max="8725" width="6.85546875" style="2" customWidth="1"/>
    <col min="8726" max="8728" width="6.28515625" style="2" customWidth="1"/>
    <col min="8729" max="8729" width="5.85546875" style="2" customWidth="1"/>
    <col min="8730" max="8960" width="9.140625" style="2"/>
    <col min="8961" max="8961" width="22.42578125" style="2" customWidth="1"/>
    <col min="8962" max="8962" width="12.28515625" style="2" customWidth="1"/>
    <col min="8963" max="8963" width="8.42578125" style="2" customWidth="1"/>
    <col min="8964" max="8964" width="8.7109375" style="2" customWidth="1"/>
    <col min="8965" max="8965" width="9.5703125" style="2" customWidth="1"/>
    <col min="8966" max="8966" width="8.85546875" style="2" customWidth="1"/>
    <col min="8967" max="8967" width="8.7109375" style="2" customWidth="1"/>
    <col min="8968" max="8968" width="7.85546875" style="2" customWidth="1"/>
    <col min="8969" max="8969" width="12.5703125" style="2" customWidth="1"/>
    <col min="8970" max="8970" width="6" style="2" customWidth="1"/>
    <col min="8971" max="8971" width="6.42578125" style="2" customWidth="1"/>
    <col min="8972" max="8972" width="7.42578125" style="2" customWidth="1"/>
    <col min="8973" max="8973" width="6.85546875" style="2" customWidth="1"/>
    <col min="8974" max="8974" width="7.140625" style="2" customWidth="1"/>
    <col min="8975" max="8975" width="9.140625" style="2"/>
    <col min="8976" max="8976" width="7.140625" style="2" customWidth="1"/>
    <col min="8977" max="8977" width="11.28515625" style="2" customWidth="1"/>
    <col min="8978" max="8978" width="8.85546875" style="2" customWidth="1"/>
    <col min="8979" max="8979" width="5.85546875" style="2" customWidth="1"/>
    <col min="8980" max="8980" width="6.42578125" style="2" customWidth="1"/>
    <col min="8981" max="8981" width="6.85546875" style="2" customWidth="1"/>
    <col min="8982" max="8984" width="6.28515625" style="2" customWidth="1"/>
    <col min="8985" max="8985" width="5.85546875" style="2" customWidth="1"/>
    <col min="8986" max="9216" width="9.140625" style="2"/>
    <col min="9217" max="9217" width="22.42578125" style="2" customWidth="1"/>
    <col min="9218" max="9218" width="12.28515625" style="2" customWidth="1"/>
    <col min="9219" max="9219" width="8.42578125" style="2" customWidth="1"/>
    <col min="9220" max="9220" width="8.7109375" style="2" customWidth="1"/>
    <col min="9221" max="9221" width="9.5703125" style="2" customWidth="1"/>
    <col min="9222" max="9222" width="8.85546875" style="2" customWidth="1"/>
    <col min="9223" max="9223" width="8.7109375" style="2" customWidth="1"/>
    <col min="9224" max="9224" width="7.85546875" style="2" customWidth="1"/>
    <col min="9225" max="9225" width="12.5703125" style="2" customWidth="1"/>
    <col min="9226" max="9226" width="6" style="2" customWidth="1"/>
    <col min="9227" max="9227" width="6.42578125" style="2" customWidth="1"/>
    <col min="9228" max="9228" width="7.42578125" style="2" customWidth="1"/>
    <col min="9229" max="9229" width="6.85546875" style="2" customWidth="1"/>
    <col min="9230" max="9230" width="7.140625" style="2" customWidth="1"/>
    <col min="9231" max="9231" width="9.140625" style="2"/>
    <col min="9232" max="9232" width="7.140625" style="2" customWidth="1"/>
    <col min="9233" max="9233" width="11.28515625" style="2" customWidth="1"/>
    <col min="9234" max="9234" width="8.85546875" style="2" customWidth="1"/>
    <col min="9235" max="9235" width="5.85546875" style="2" customWidth="1"/>
    <col min="9236" max="9236" width="6.42578125" style="2" customWidth="1"/>
    <col min="9237" max="9237" width="6.85546875" style="2" customWidth="1"/>
    <col min="9238" max="9240" width="6.28515625" style="2" customWidth="1"/>
    <col min="9241" max="9241" width="5.85546875" style="2" customWidth="1"/>
    <col min="9242" max="9472" width="9.140625" style="2"/>
    <col min="9473" max="9473" width="22.42578125" style="2" customWidth="1"/>
    <col min="9474" max="9474" width="12.28515625" style="2" customWidth="1"/>
    <col min="9475" max="9475" width="8.42578125" style="2" customWidth="1"/>
    <col min="9476" max="9476" width="8.7109375" style="2" customWidth="1"/>
    <col min="9477" max="9477" width="9.5703125" style="2" customWidth="1"/>
    <col min="9478" max="9478" width="8.85546875" style="2" customWidth="1"/>
    <col min="9479" max="9479" width="8.7109375" style="2" customWidth="1"/>
    <col min="9480" max="9480" width="7.85546875" style="2" customWidth="1"/>
    <col min="9481" max="9481" width="12.5703125" style="2" customWidth="1"/>
    <col min="9482" max="9482" width="6" style="2" customWidth="1"/>
    <col min="9483" max="9483" width="6.42578125" style="2" customWidth="1"/>
    <col min="9484" max="9484" width="7.42578125" style="2" customWidth="1"/>
    <col min="9485" max="9485" width="6.85546875" style="2" customWidth="1"/>
    <col min="9486" max="9486" width="7.140625" style="2" customWidth="1"/>
    <col min="9487" max="9487" width="9.140625" style="2"/>
    <col min="9488" max="9488" width="7.140625" style="2" customWidth="1"/>
    <col min="9489" max="9489" width="11.28515625" style="2" customWidth="1"/>
    <col min="9490" max="9490" width="8.85546875" style="2" customWidth="1"/>
    <col min="9491" max="9491" width="5.85546875" style="2" customWidth="1"/>
    <col min="9492" max="9492" width="6.42578125" style="2" customWidth="1"/>
    <col min="9493" max="9493" width="6.85546875" style="2" customWidth="1"/>
    <col min="9494" max="9496" width="6.28515625" style="2" customWidth="1"/>
    <col min="9497" max="9497" width="5.85546875" style="2" customWidth="1"/>
    <col min="9498" max="9728" width="9.140625" style="2"/>
    <col min="9729" max="9729" width="22.42578125" style="2" customWidth="1"/>
    <col min="9730" max="9730" width="12.28515625" style="2" customWidth="1"/>
    <col min="9731" max="9731" width="8.42578125" style="2" customWidth="1"/>
    <col min="9732" max="9732" width="8.7109375" style="2" customWidth="1"/>
    <col min="9733" max="9733" width="9.5703125" style="2" customWidth="1"/>
    <col min="9734" max="9734" width="8.85546875" style="2" customWidth="1"/>
    <col min="9735" max="9735" width="8.7109375" style="2" customWidth="1"/>
    <col min="9736" max="9736" width="7.85546875" style="2" customWidth="1"/>
    <col min="9737" max="9737" width="12.5703125" style="2" customWidth="1"/>
    <col min="9738" max="9738" width="6" style="2" customWidth="1"/>
    <col min="9739" max="9739" width="6.42578125" style="2" customWidth="1"/>
    <col min="9740" max="9740" width="7.42578125" style="2" customWidth="1"/>
    <col min="9741" max="9741" width="6.85546875" style="2" customWidth="1"/>
    <col min="9742" max="9742" width="7.140625" style="2" customWidth="1"/>
    <col min="9743" max="9743" width="9.140625" style="2"/>
    <col min="9744" max="9744" width="7.140625" style="2" customWidth="1"/>
    <col min="9745" max="9745" width="11.28515625" style="2" customWidth="1"/>
    <col min="9746" max="9746" width="8.85546875" style="2" customWidth="1"/>
    <col min="9747" max="9747" width="5.85546875" style="2" customWidth="1"/>
    <col min="9748" max="9748" width="6.42578125" style="2" customWidth="1"/>
    <col min="9749" max="9749" width="6.85546875" style="2" customWidth="1"/>
    <col min="9750" max="9752" width="6.28515625" style="2" customWidth="1"/>
    <col min="9753" max="9753" width="5.85546875" style="2" customWidth="1"/>
    <col min="9754" max="9984" width="9.140625" style="2"/>
    <col min="9985" max="9985" width="22.42578125" style="2" customWidth="1"/>
    <col min="9986" max="9986" width="12.28515625" style="2" customWidth="1"/>
    <col min="9987" max="9987" width="8.42578125" style="2" customWidth="1"/>
    <col min="9988" max="9988" width="8.7109375" style="2" customWidth="1"/>
    <col min="9989" max="9989" width="9.5703125" style="2" customWidth="1"/>
    <col min="9990" max="9990" width="8.85546875" style="2" customWidth="1"/>
    <col min="9991" max="9991" width="8.7109375" style="2" customWidth="1"/>
    <col min="9992" max="9992" width="7.85546875" style="2" customWidth="1"/>
    <col min="9993" max="9993" width="12.5703125" style="2" customWidth="1"/>
    <col min="9994" max="9994" width="6" style="2" customWidth="1"/>
    <col min="9995" max="9995" width="6.42578125" style="2" customWidth="1"/>
    <col min="9996" max="9996" width="7.42578125" style="2" customWidth="1"/>
    <col min="9997" max="9997" width="6.85546875" style="2" customWidth="1"/>
    <col min="9998" max="9998" width="7.140625" style="2" customWidth="1"/>
    <col min="9999" max="9999" width="9.140625" style="2"/>
    <col min="10000" max="10000" width="7.140625" style="2" customWidth="1"/>
    <col min="10001" max="10001" width="11.28515625" style="2" customWidth="1"/>
    <col min="10002" max="10002" width="8.85546875" style="2" customWidth="1"/>
    <col min="10003" max="10003" width="5.85546875" style="2" customWidth="1"/>
    <col min="10004" max="10004" width="6.42578125" style="2" customWidth="1"/>
    <col min="10005" max="10005" width="6.85546875" style="2" customWidth="1"/>
    <col min="10006" max="10008" width="6.28515625" style="2" customWidth="1"/>
    <col min="10009" max="10009" width="5.85546875" style="2" customWidth="1"/>
    <col min="10010" max="10240" width="9.140625" style="2"/>
    <col min="10241" max="10241" width="22.42578125" style="2" customWidth="1"/>
    <col min="10242" max="10242" width="12.28515625" style="2" customWidth="1"/>
    <col min="10243" max="10243" width="8.42578125" style="2" customWidth="1"/>
    <col min="10244" max="10244" width="8.7109375" style="2" customWidth="1"/>
    <col min="10245" max="10245" width="9.5703125" style="2" customWidth="1"/>
    <col min="10246" max="10246" width="8.85546875" style="2" customWidth="1"/>
    <col min="10247" max="10247" width="8.7109375" style="2" customWidth="1"/>
    <col min="10248" max="10248" width="7.85546875" style="2" customWidth="1"/>
    <col min="10249" max="10249" width="12.5703125" style="2" customWidth="1"/>
    <col min="10250" max="10250" width="6" style="2" customWidth="1"/>
    <col min="10251" max="10251" width="6.42578125" style="2" customWidth="1"/>
    <col min="10252" max="10252" width="7.42578125" style="2" customWidth="1"/>
    <col min="10253" max="10253" width="6.85546875" style="2" customWidth="1"/>
    <col min="10254" max="10254" width="7.140625" style="2" customWidth="1"/>
    <col min="10255" max="10255" width="9.140625" style="2"/>
    <col min="10256" max="10256" width="7.140625" style="2" customWidth="1"/>
    <col min="10257" max="10257" width="11.28515625" style="2" customWidth="1"/>
    <col min="10258" max="10258" width="8.85546875" style="2" customWidth="1"/>
    <col min="10259" max="10259" width="5.85546875" style="2" customWidth="1"/>
    <col min="10260" max="10260" width="6.42578125" style="2" customWidth="1"/>
    <col min="10261" max="10261" width="6.85546875" style="2" customWidth="1"/>
    <col min="10262" max="10264" width="6.28515625" style="2" customWidth="1"/>
    <col min="10265" max="10265" width="5.85546875" style="2" customWidth="1"/>
    <col min="10266" max="10496" width="9.140625" style="2"/>
    <col min="10497" max="10497" width="22.42578125" style="2" customWidth="1"/>
    <col min="10498" max="10498" width="12.28515625" style="2" customWidth="1"/>
    <col min="10499" max="10499" width="8.42578125" style="2" customWidth="1"/>
    <col min="10500" max="10500" width="8.7109375" style="2" customWidth="1"/>
    <col min="10501" max="10501" width="9.5703125" style="2" customWidth="1"/>
    <col min="10502" max="10502" width="8.85546875" style="2" customWidth="1"/>
    <col min="10503" max="10503" width="8.7109375" style="2" customWidth="1"/>
    <col min="10504" max="10504" width="7.85546875" style="2" customWidth="1"/>
    <col min="10505" max="10505" width="12.5703125" style="2" customWidth="1"/>
    <col min="10506" max="10506" width="6" style="2" customWidth="1"/>
    <col min="10507" max="10507" width="6.42578125" style="2" customWidth="1"/>
    <col min="10508" max="10508" width="7.42578125" style="2" customWidth="1"/>
    <col min="10509" max="10509" width="6.85546875" style="2" customWidth="1"/>
    <col min="10510" max="10510" width="7.140625" style="2" customWidth="1"/>
    <col min="10511" max="10511" width="9.140625" style="2"/>
    <col min="10512" max="10512" width="7.140625" style="2" customWidth="1"/>
    <col min="10513" max="10513" width="11.28515625" style="2" customWidth="1"/>
    <col min="10514" max="10514" width="8.85546875" style="2" customWidth="1"/>
    <col min="10515" max="10515" width="5.85546875" style="2" customWidth="1"/>
    <col min="10516" max="10516" width="6.42578125" style="2" customWidth="1"/>
    <col min="10517" max="10517" width="6.85546875" style="2" customWidth="1"/>
    <col min="10518" max="10520" width="6.28515625" style="2" customWidth="1"/>
    <col min="10521" max="10521" width="5.85546875" style="2" customWidth="1"/>
    <col min="10522" max="10752" width="9.140625" style="2"/>
    <col min="10753" max="10753" width="22.42578125" style="2" customWidth="1"/>
    <col min="10754" max="10754" width="12.28515625" style="2" customWidth="1"/>
    <col min="10755" max="10755" width="8.42578125" style="2" customWidth="1"/>
    <col min="10756" max="10756" width="8.7109375" style="2" customWidth="1"/>
    <col min="10757" max="10757" width="9.5703125" style="2" customWidth="1"/>
    <col min="10758" max="10758" width="8.85546875" style="2" customWidth="1"/>
    <col min="10759" max="10759" width="8.7109375" style="2" customWidth="1"/>
    <col min="10760" max="10760" width="7.85546875" style="2" customWidth="1"/>
    <col min="10761" max="10761" width="12.5703125" style="2" customWidth="1"/>
    <col min="10762" max="10762" width="6" style="2" customWidth="1"/>
    <col min="10763" max="10763" width="6.42578125" style="2" customWidth="1"/>
    <col min="10764" max="10764" width="7.42578125" style="2" customWidth="1"/>
    <col min="10765" max="10765" width="6.85546875" style="2" customWidth="1"/>
    <col min="10766" max="10766" width="7.140625" style="2" customWidth="1"/>
    <col min="10767" max="10767" width="9.140625" style="2"/>
    <col min="10768" max="10768" width="7.140625" style="2" customWidth="1"/>
    <col min="10769" max="10769" width="11.28515625" style="2" customWidth="1"/>
    <col min="10770" max="10770" width="8.85546875" style="2" customWidth="1"/>
    <col min="10771" max="10771" width="5.85546875" style="2" customWidth="1"/>
    <col min="10772" max="10772" width="6.42578125" style="2" customWidth="1"/>
    <col min="10773" max="10773" width="6.85546875" style="2" customWidth="1"/>
    <col min="10774" max="10776" width="6.28515625" style="2" customWidth="1"/>
    <col min="10777" max="10777" width="5.85546875" style="2" customWidth="1"/>
    <col min="10778" max="11008" width="9.140625" style="2"/>
    <col min="11009" max="11009" width="22.42578125" style="2" customWidth="1"/>
    <col min="11010" max="11010" width="12.28515625" style="2" customWidth="1"/>
    <col min="11011" max="11011" width="8.42578125" style="2" customWidth="1"/>
    <col min="11012" max="11012" width="8.7109375" style="2" customWidth="1"/>
    <col min="11013" max="11013" width="9.5703125" style="2" customWidth="1"/>
    <col min="11014" max="11014" width="8.85546875" style="2" customWidth="1"/>
    <col min="11015" max="11015" width="8.7109375" style="2" customWidth="1"/>
    <col min="11016" max="11016" width="7.85546875" style="2" customWidth="1"/>
    <col min="11017" max="11017" width="12.5703125" style="2" customWidth="1"/>
    <col min="11018" max="11018" width="6" style="2" customWidth="1"/>
    <col min="11019" max="11019" width="6.42578125" style="2" customWidth="1"/>
    <col min="11020" max="11020" width="7.42578125" style="2" customWidth="1"/>
    <col min="11021" max="11021" width="6.85546875" style="2" customWidth="1"/>
    <col min="11022" max="11022" width="7.140625" style="2" customWidth="1"/>
    <col min="11023" max="11023" width="9.140625" style="2"/>
    <col min="11024" max="11024" width="7.140625" style="2" customWidth="1"/>
    <col min="11025" max="11025" width="11.28515625" style="2" customWidth="1"/>
    <col min="11026" max="11026" width="8.85546875" style="2" customWidth="1"/>
    <col min="11027" max="11027" width="5.85546875" style="2" customWidth="1"/>
    <col min="11028" max="11028" width="6.42578125" style="2" customWidth="1"/>
    <col min="11029" max="11029" width="6.85546875" style="2" customWidth="1"/>
    <col min="11030" max="11032" width="6.28515625" style="2" customWidth="1"/>
    <col min="11033" max="11033" width="5.85546875" style="2" customWidth="1"/>
    <col min="11034" max="11264" width="9.140625" style="2"/>
    <col min="11265" max="11265" width="22.42578125" style="2" customWidth="1"/>
    <col min="11266" max="11266" width="12.28515625" style="2" customWidth="1"/>
    <col min="11267" max="11267" width="8.42578125" style="2" customWidth="1"/>
    <col min="11268" max="11268" width="8.7109375" style="2" customWidth="1"/>
    <col min="11269" max="11269" width="9.5703125" style="2" customWidth="1"/>
    <col min="11270" max="11270" width="8.85546875" style="2" customWidth="1"/>
    <col min="11271" max="11271" width="8.7109375" style="2" customWidth="1"/>
    <col min="11272" max="11272" width="7.85546875" style="2" customWidth="1"/>
    <col min="11273" max="11273" width="12.5703125" style="2" customWidth="1"/>
    <col min="11274" max="11274" width="6" style="2" customWidth="1"/>
    <col min="11275" max="11275" width="6.42578125" style="2" customWidth="1"/>
    <col min="11276" max="11276" width="7.42578125" style="2" customWidth="1"/>
    <col min="11277" max="11277" width="6.85546875" style="2" customWidth="1"/>
    <col min="11278" max="11278" width="7.140625" style="2" customWidth="1"/>
    <col min="11279" max="11279" width="9.140625" style="2"/>
    <col min="11280" max="11280" width="7.140625" style="2" customWidth="1"/>
    <col min="11281" max="11281" width="11.28515625" style="2" customWidth="1"/>
    <col min="11282" max="11282" width="8.85546875" style="2" customWidth="1"/>
    <col min="11283" max="11283" width="5.85546875" style="2" customWidth="1"/>
    <col min="11284" max="11284" width="6.42578125" style="2" customWidth="1"/>
    <col min="11285" max="11285" width="6.85546875" style="2" customWidth="1"/>
    <col min="11286" max="11288" width="6.28515625" style="2" customWidth="1"/>
    <col min="11289" max="11289" width="5.85546875" style="2" customWidth="1"/>
    <col min="11290" max="11520" width="9.140625" style="2"/>
    <col min="11521" max="11521" width="22.42578125" style="2" customWidth="1"/>
    <col min="11522" max="11522" width="12.28515625" style="2" customWidth="1"/>
    <col min="11523" max="11523" width="8.42578125" style="2" customWidth="1"/>
    <col min="11524" max="11524" width="8.7109375" style="2" customWidth="1"/>
    <col min="11525" max="11525" width="9.5703125" style="2" customWidth="1"/>
    <col min="11526" max="11526" width="8.85546875" style="2" customWidth="1"/>
    <col min="11527" max="11527" width="8.7109375" style="2" customWidth="1"/>
    <col min="11528" max="11528" width="7.85546875" style="2" customWidth="1"/>
    <col min="11529" max="11529" width="12.5703125" style="2" customWidth="1"/>
    <col min="11530" max="11530" width="6" style="2" customWidth="1"/>
    <col min="11531" max="11531" width="6.42578125" style="2" customWidth="1"/>
    <col min="11532" max="11532" width="7.42578125" style="2" customWidth="1"/>
    <col min="11533" max="11533" width="6.85546875" style="2" customWidth="1"/>
    <col min="11534" max="11534" width="7.140625" style="2" customWidth="1"/>
    <col min="11535" max="11535" width="9.140625" style="2"/>
    <col min="11536" max="11536" width="7.140625" style="2" customWidth="1"/>
    <col min="11537" max="11537" width="11.28515625" style="2" customWidth="1"/>
    <col min="11538" max="11538" width="8.85546875" style="2" customWidth="1"/>
    <col min="11539" max="11539" width="5.85546875" style="2" customWidth="1"/>
    <col min="11540" max="11540" width="6.42578125" style="2" customWidth="1"/>
    <col min="11541" max="11541" width="6.85546875" style="2" customWidth="1"/>
    <col min="11542" max="11544" width="6.28515625" style="2" customWidth="1"/>
    <col min="11545" max="11545" width="5.85546875" style="2" customWidth="1"/>
    <col min="11546" max="11776" width="9.140625" style="2"/>
    <col min="11777" max="11777" width="22.42578125" style="2" customWidth="1"/>
    <col min="11778" max="11778" width="12.28515625" style="2" customWidth="1"/>
    <col min="11779" max="11779" width="8.42578125" style="2" customWidth="1"/>
    <col min="11780" max="11780" width="8.7109375" style="2" customWidth="1"/>
    <col min="11781" max="11781" width="9.5703125" style="2" customWidth="1"/>
    <col min="11782" max="11782" width="8.85546875" style="2" customWidth="1"/>
    <col min="11783" max="11783" width="8.7109375" style="2" customWidth="1"/>
    <col min="11784" max="11784" width="7.85546875" style="2" customWidth="1"/>
    <col min="11785" max="11785" width="12.5703125" style="2" customWidth="1"/>
    <col min="11786" max="11786" width="6" style="2" customWidth="1"/>
    <col min="11787" max="11787" width="6.42578125" style="2" customWidth="1"/>
    <col min="11788" max="11788" width="7.42578125" style="2" customWidth="1"/>
    <col min="11789" max="11789" width="6.85546875" style="2" customWidth="1"/>
    <col min="11790" max="11790" width="7.140625" style="2" customWidth="1"/>
    <col min="11791" max="11791" width="9.140625" style="2"/>
    <col min="11792" max="11792" width="7.140625" style="2" customWidth="1"/>
    <col min="11793" max="11793" width="11.28515625" style="2" customWidth="1"/>
    <col min="11794" max="11794" width="8.85546875" style="2" customWidth="1"/>
    <col min="11795" max="11795" width="5.85546875" style="2" customWidth="1"/>
    <col min="11796" max="11796" width="6.42578125" style="2" customWidth="1"/>
    <col min="11797" max="11797" width="6.85546875" style="2" customWidth="1"/>
    <col min="11798" max="11800" width="6.28515625" style="2" customWidth="1"/>
    <col min="11801" max="11801" width="5.85546875" style="2" customWidth="1"/>
    <col min="11802" max="12032" width="9.140625" style="2"/>
    <col min="12033" max="12033" width="22.42578125" style="2" customWidth="1"/>
    <col min="12034" max="12034" width="12.28515625" style="2" customWidth="1"/>
    <col min="12035" max="12035" width="8.42578125" style="2" customWidth="1"/>
    <col min="12036" max="12036" width="8.7109375" style="2" customWidth="1"/>
    <col min="12037" max="12037" width="9.5703125" style="2" customWidth="1"/>
    <col min="12038" max="12038" width="8.85546875" style="2" customWidth="1"/>
    <col min="12039" max="12039" width="8.7109375" style="2" customWidth="1"/>
    <col min="12040" max="12040" width="7.85546875" style="2" customWidth="1"/>
    <col min="12041" max="12041" width="12.5703125" style="2" customWidth="1"/>
    <col min="12042" max="12042" width="6" style="2" customWidth="1"/>
    <col min="12043" max="12043" width="6.42578125" style="2" customWidth="1"/>
    <col min="12044" max="12044" width="7.42578125" style="2" customWidth="1"/>
    <col min="12045" max="12045" width="6.85546875" style="2" customWidth="1"/>
    <col min="12046" max="12046" width="7.140625" style="2" customWidth="1"/>
    <col min="12047" max="12047" width="9.140625" style="2"/>
    <col min="12048" max="12048" width="7.140625" style="2" customWidth="1"/>
    <col min="12049" max="12049" width="11.28515625" style="2" customWidth="1"/>
    <col min="12050" max="12050" width="8.85546875" style="2" customWidth="1"/>
    <col min="12051" max="12051" width="5.85546875" style="2" customWidth="1"/>
    <col min="12052" max="12052" width="6.42578125" style="2" customWidth="1"/>
    <col min="12053" max="12053" width="6.85546875" style="2" customWidth="1"/>
    <col min="12054" max="12056" width="6.28515625" style="2" customWidth="1"/>
    <col min="12057" max="12057" width="5.85546875" style="2" customWidth="1"/>
    <col min="12058" max="12288" width="9.140625" style="2"/>
    <col min="12289" max="12289" width="22.42578125" style="2" customWidth="1"/>
    <col min="12290" max="12290" width="12.28515625" style="2" customWidth="1"/>
    <col min="12291" max="12291" width="8.42578125" style="2" customWidth="1"/>
    <col min="12292" max="12292" width="8.7109375" style="2" customWidth="1"/>
    <col min="12293" max="12293" width="9.5703125" style="2" customWidth="1"/>
    <col min="12294" max="12294" width="8.85546875" style="2" customWidth="1"/>
    <col min="12295" max="12295" width="8.7109375" style="2" customWidth="1"/>
    <col min="12296" max="12296" width="7.85546875" style="2" customWidth="1"/>
    <col min="12297" max="12297" width="12.5703125" style="2" customWidth="1"/>
    <col min="12298" max="12298" width="6" style="2" customWidth="1"/>
    <col min="12299" max="12299" width="6.42578125" style="2" customWidth="1"/>
    <col min="12300" max="12300" width="7.42578125" style="2" customWidth="1"/>
    <col min="12301" max="12301" width="6.85546875" style="2" customWidth="1"/>
    <col min="12302" max="12302" width="7.140625" style="2" customWidth="1"/>
    <col min="12303" max="12303" width="9.140625" style="2"/>
    <col min="12304" max="12304" width="7.140625" style="2" customWidth="1"/>
    <col min="12305" max="12305" width="11.28515625" style="2" customWidth="1"/>
    <col min="12306" max="12306" width="8.85546875" style="2" customWidth="1"/>
    <col min="12307" max="12307" width="5.85546875" style="2" customWidth="1"/>
    <col min="12308" max="12308" width="6.42578125" style="2" customWidth="1"/>
    <col min="12309" max="12309" width="6.85546875" style="2" customWidth="1"/>
    <col min="12310" max="12312" width="6.28515625" style="2" customWidth="1"/>
    <col min="12313" max="12313" width="5.85546875" style="2" customWidth="1"/>
    <col min="12314" max="12544" width="9.140625" style="2"/>
    <col min="12545" max="12545" width="22.42578125" style="2" customWidth="1"/>
    <col min="12546" max="12546" width="12.28515625" style="2" customWidth="1"/>
    <col min="12547" max="12547" width="8.42578125" style="2" customWidth="1"/>
    <col min="12548" max="12548" width="8.7109375" style="2" customWidth="1"/>
    <col min="12549" max="12549" width="9.5703125" style="2" customWidth="1"/>
    <col min="12550" max="12550" width="8.85546875" style="2" customWidth="1"/>
    <col min="12551" max="12551" width="8.7109375" style="2" customWidth="1"/>
    <col min="12552" max="12552" width="7.85546875" style="2" customWidth="1"/>
    <col min="12553" max="12553" width="12.5703125" style="2" customWidth="1"/>
    <col min="12554" max="12554" width="6" style="2" customWidth="1"/>
    <col min="12555" max="12555" width="6.42578125" style="2" customWidth="1"/>
    <col min="12556" max="12556" width="7.42578125" style="2" customWidth="1"/>
    <col min="12557" max="12557" width="6.85546875" style="2" customWidth="1"/>
    <col min="12558" max="12558" width="7.140625" style="2" customWidth="1"/>
    <col min="12559" max="12559" width="9.140625" style="2"/>
    <col min="12560" max="12560" width="7.140625" style="2" customWidth="1"/>
    <col min="12561" max="12561" width="11.28515625" style="2" customWidth="1"/>
    <col min="12562" max="12562" width="8.85546875" style="2" customWidth="1"/>
    <col min="12563" max="12563" width="5.85546875" style="2" customWidth="1"/>
    <col min="12564" max="12564" width="6.42578125" style="2" customWidth="1"/>
    <col min="12565" max="12565" width="6.85546875" style="2" customWidth="1"/>
    <col min="12566" max="12568" width="6.28515625" style="2" customWidth="1"/>
    <col min="12569" max="12569" width="5.85546875" style="2" customWidth="1"/>
    <col min="12570" max="12800" width="9.140625" style="2"/>
    <col min="12801" max="12801" width="22.42578125" style="2" customWidth="1"/>
    <col min="12802" max="12802" width="12.28515625" style="2" customWidth="1"/>
    <col min="12803" max="12803" width="8.42578125" style="2" customWidth="1"/>
    <col min="12804" max="12804" width="8.7109375" style="2" customWidth="1"/>
    <col min="12805" max="12805" width="9.5703125" style="2" customWidth="1"/>
    <col min="12806" max="12806" width="8.85546875" style="2" customWidth="1"/>
    <col min="12807" max="12807" width="8.7109375" style="2" customWidth="1"/>
    <col min="12808" max="12808" width="7.85546875" style="2" customWidth="1"/>
    <col min="12809" max="12809" width="12.5703125" style="2" customWidth="1"/>
    <col min="12810" max="12810" width="6" style="2" customWidth="1"/>
    <col min="12811" max="12811" width="6.42578125" style="2" customWidth="1"/>
    <col min="12812" max="12812" width="7.42578125" style="2" customWidth="1"/>
    <col min="12813" max="12813" width="6.85546875" style="2" customWidth="1"/>
    <col min="12814" max="12814" width="7.140625" style="2" customWidth="1"/>
    <col min="12815" max="12815" width="9.140625" style="2"/>
    <col min="12816" max="12816" width="7.140625" style="2" customWidth="1"/>
    <col min="12817" max="12817" width="11.28515625" style="2" customWidth="1"/>
    <col min="12818" max="12818" width="8.85546875" style="2" customWidth="1"/>
    <col min="12819" max="12819" width="5.85546875" style="2" customWidth="1"/>
    <col min="12820" max="12820" width="6.42578125" style="2" customWidth="1"/>
    <col min="12821" max="12821" width="6.85546875" style="2" customWidth="1"/>
    <col min="12822" max="12824" width="6.28515625" style="2" customWidth="1"/>
    <col min="12825" max="12825" width="5.85546875" style="2" customWidth="1"/>
    <col min="12826" max="13056" width="9.140625" style="2"/>
    <col min="13057" max="13057" width="22.42578125" style="2" customWidth="1"/>
    <col min="13058" max="13058" width="12.28515625" style="2" customWidth="1"/>
    <col min="13059" max="13059" width="8.42578125" style="2" customWidth="1"/>
    <col min="13060" max="13060" width="8.7109375" style="2" customWidth="1"/>
    <col min="13061" max="13061" width="9.5703125" style="2" customWidth="1"/>
    <col min="13062" max="13062" width="8.85546875" style="2" customWidth="1"/>
    <col min="13063" max="13063" width="8.7109375" style="2" customWidth="1"/>
    <col min="13064" max="13064" width="7.85546875" style="2" customWidth="1"/>
    <col min="13065" max="13065" width="12.5703125" style="2" customWidth="1"/>
    <col min="13066" max="13066" width="6" style="2" customWidth="1"/>
    <col min="13067" max="13067" width="6.42578125" style="2" customWidth="1"/>
    <col min="13068" max="13068" width="7.42578125" style="2" customWidth="1"/>
    <col min="13069" max="13069" width="6.85546875" style="2" customWidth="1"/>
    <col min="13070" max="13070" width="7.140625" style="2" customWidth="1"/>
    <col min="13071" max="13071" width="9.140625" style="2"/>
    <col min="13072" max="13072" width="7.140625" style="2" customWidth="1"/>
    <col min="13073" max="13073" width="11.28515625" style="2" customWidth="1"/>
    <col min="13074" max="13074" width="8.85546875" style="2" customWidth="1"/>
    <col min="13075" max="13075" width="5.85546875" style="2" customWidth="1"/>
    <col min="13076" max="13076" width="6.42578125" style="2" customWidth="1"/>
    <col min="13077" max="13077" width="6.85546875" style="2" customWidth="1"/>
    <col min="13078" max="13080" width="6.28515625" style="2" customWidth="1"/>
    <col min="13081" max="13081" width="5.85546875" style="2" customWidth="1"/>
    <col min="13082" max="13312" width="9.140625" style="2"/>
    <col min="13313" max="13313" width="22.42578125" style="2" customWidth="1"/>
    <col min="13314" max="13314" width="12.28515625" style="2" customWidth="1"/>
    <col min="13315" max="13315" width="8.42578125" style="2" customWidth="1"/>
    <col min="13316" max="13316" width="8.7109375" style="2" customWidth="1"/>
    <col min="13317" max="13317" width="9.5703125" style="2" customWidth="1"/>
    <col min="13318" max="13318" width="8.85546875" style="2" customWidth="1"/>
    <col min="13319" max="13319" width="8.7109375" style="2" customWidth="1"/>
    <col min="13320" max="13320" width="7.85546875" style="2" customWidth="1"/>
    <col min="13321" max="13321" width="12.5703125" style="2" customWidth="1"/>
    <col min="13322" max="13322" width="6" style="2" customWidth="1"/>
    <col min="13323" max="13323" width="6.42578125" style="2" customWidth="1"/>
    <col min="13324" max="13324" width="7.42578125" style="2" customWidth="1"/>
    <col min="13325" max="13325" width="6.85546875" style="2" customWidth="1"/>
    <col min="13326" max="13326" width="7.140625" style="2" customWidth="1"/>
    <col min="13327" max="13327" width="9.140625" style="2"/>
    <col min="13328" max="13328" width="7.140625" style="2" customWidth="1"/>
    <col min="13329" max="13329" width="11.28515625" style="2" customWidth="1"/>
    <col min="13330" max="13330" width="8.85546875" style="2" customWidth="1"/>
    <col min="13331" max="13331" width="5.85546875" style="2" customWidth="1"/>
    <col min="13332" max="13332" width="6.42578125" style="2" customWidth="1"/>
    <col min="13333" max="13333" width="6.85546875" style="2" customWidth="1"/>
    <col min="13334" max="13336" width="6.28515625" style="2" customWidth="1"/>
    <col min="13337" max="13337" width="5.85546875" style="2" customWidth="1"/>
    <col min="13338" max="13568" width="9.140625" style="2"/>
    <col min="13569" max="13569" width="22.42578125" style="2" customWidth="1"/>
    <col min="13570" max="13570" width="12.28515625" style="2" customWidth="1"/>
    <col min="13571" max="13571" width="8.42578125" style="2" customWidth="1"/>
    <col min="13572" max="13572" width="8.7109375" style="2" customWidth="1"/>
    <col min="13573" max="13573" width="9.5703125" style="2" customWidth="1"/>
    <col min="13574" max="13574" width="8.85546875" style="2" customWidth="1"/>
    <col min="13575" max="13575" width="8.7109375" style="2" customWidth="1"/>
    <col min="13576" max="13576" width="7.85546875" style="2" customWidth="1"/>
    <col min="13577" max="13577" width="12.5703125" style="2" customWidth="1"/>
    <col min="13578" max="13578" width="6" style="2" customWidth="1"/>
    <col min="13579" max="13579" width="6.42578125" style="2" customWidth="1"/>
    <col min="13580" max="13580" width="7.42578125" style="2" customWidth="1"/>
    <col min="13581" max="13581" width="6.85546875" style="2" customWidth="1"/>
    <col min="13582" max="13582" width="7.140625" style="2" customWidth="1"/>
    <col min="13583" max="13583" width="9.140625" style="2"/>
    <col min="13584" max="13584" width="7.140625" style="2" customWidth="1"/>
    <col min="13585" max="13585" width="11.28515625" style="2" customWidth="1"/>
    <col min="13586" max="13586" width="8.85546875" style="2" customWidth="1"/>
    <col min="13587" max="13587" width="5.85546875" style="2" customWidth="1"/>
    <col min="13588" max="13588" width="6.42578125" style="2" customWidth="1"/>
    <col min="13589" max="13589" width="6.85546875" style="2" customWidth="1"/>
    <col min="13590" max="13592" width="6.28515625" style="2" customWidth="1"/>
    <col min="13593" max="13593" width="5.85546875" style="2" customWidth="1"/>
    <col min="13594" max="13824" width="9.140625" style="2"/>
    <col min="13825" max="13825" width="22.42578125" style="2" customWidth="1"/>
    <col min="13826" max="13826" width="12.28515625" style="2" customWidth="1"/>
    <col min="13827" max="13827" width="8.42578125" style="2" customWidth="1"/>
    <col min="13828" max="13828" width="8.7109375" style="2" customWidth="1"/>
    <col min="13829" max="13829" width="9.5703125" style="2" customWidth="1"/>
    <col min="13830" max="13830" width="8.85546875" style="2" customWidth="1"/>
    <col min="13831" max="13831" width="8.7109375" style="2" customWidth="1"/>
    <col min="13832" max="13832" width="7.85546875" style="2" customWidth="1"/>
    <col min="13833" max="13833" width="12.5703125" style="2" customWidth="1"/>
    <col min="13834" max="13834" width="6" style="2" customWidth="1"/>
    <col min="13835" max="13835" width="6.42578125" style="2" customWidth="1"/>
    <col min="13836" max="13836" width="7.42578125" style="2" customWidth="1"/>
    <col min="13837" max="13837" width="6.85546875" style="2" customWidth="1"/>
    <col min="13838" max="13838" width="7.140625" style="2" customWidth="1"/>
    <col min="13839" max="13839" width="9.140625" style="2"/>
    <col min="13840" max="13840" width="7.140625" style="2" customWidth="1"/>
    <col min="13841" max="13841" width="11.28515625" style="2" customWidth="1"/>
    <col min="13842" max="13842" width="8.85546875" style="2" customWidth="1"/>
    <col min="13843" max="13843" width="5.85546875" style="2" customWidth="1"/>
    <col min="13844" max="13844" width="6.42578125" style="2" customWidth="1"/>
    <col min="13845" max="13845" width="6.85546875" style="2" customWidth="1"/>
    <col min="13846" max="13848" width="6.28515625" style="2" customWidth="1"/>
    <col min="13849" max="13849" width="5.85546875" style="2" customWidth="1"/>
    <col min="13850" max="14080" width="9.140625" style="2"/>
    <col min="14081" max="14081" width="22.42578125" style="2" customWidth="1"/>
    <col min="14082" max="14082" width="12.28515625" style="2" customWidth="1"/>
    <col min="14083" max="14083" width="8.42578125" style="2" customWidth="1"/>
    <col min="14084" max="14084" width="8.7109375" style="2" customWidth="1"/>
    <col min="14085" max="14085" width="9.5703125" style="2" customWidth="1"/>
    <col min="14086" max="14086" width="8.85546875" style="2" customWidth="1"/>
    <col min="14087" max="14087" width="8.7109375" style="2" customWidth="1"/>
    <col min="14088" max="14088" width="7.85546875" style="2" customWidth="1"/>
    <col min="14089" max="14089" width="12.5703125" style="2" customWidth="1"/>
    <col min="14090" max="14090" width="6" style="2" customWidth="1"/>
    <col min="14091" max="14091" width="6.42578125" style="2" customWidth="1"/>
    <col min="14092" max="14092" width="7.42578125" style="2" customWidth="1"/>
    <col min="14093" max="14093" width="6.85546875" style="2" customWidth="1"/>
    <col min="14094" max="14094" width="7.140625" style="2" customWidth="1"/>
    <col min="14095" max="14095" width="9.140625" style="2"/>
    <col min="14096" max="14096" width="7.140625" style="2" customWidth="1"/>
    <col min="14097" max="14097" width="11.28515625" style="2" customWidth="1"/>
    <col min="14098" max="14098" width="8.85546875" style="2" customWidth="1"/>
    <col min="14099" max="14099" width="5.85546875" style="2" customWidth="1"/>
    <col min="14100" max="14100" width="6.42578125" style="2" customWidth="1"/>
    <col min="14101" max="14101" width="6.85546875" style="2" customWidth="1"/>
    <col min="14102" max="14104" width="6.28515625" style="2" customWidth="1"/>
    <col min="14105" max="14105" width="5.85546875" style="2" customWidth="1"/>
    <col min="14106" max="14336" width="9.140625" style="2"/>
    <col min="14337" max="14337" width="22.42578125" style="2" customWidth="1"/>
    <col min="14338" max="14338" width="12.28515625" style="2" customWidth="1"/>
    <col min="14339" max="14339" width="8.42578125" style="2" customWidth="1"/>
    <col min="14340" max="14340" width="8.7109375" style="2" customWidth="1"/>
    <col min="14341" max="14341" width="9.5703125" style="2" customWidth="1"/>
    <col min="14342" max="14342" width="8.85546875" style="2" customWidth="1"/>
    <col min="14343" max="14343" width="8.7109375" style="2" customWidth="1"/>
    <col min="14344" max="14344" width="7.85546875" style="2" customWidth="1"/>
    <col min="14345" max="14345" width="12.5703125" style="2" customWidth="1"/>
    <col min="14346" max="14346" width="6" style="2" customWidth="1"/>
    <col min="14347" max="14347" width="6.42578125" style="2" customWidth="1"/>
    <col min="14348" max="14348" width="7.42578125" style="2" customWidth="1"/>
    <col min="14349" max="14349" width="6.85546875" style="2" customWidth="1"/>
    <col min="14350" max="14350" width="7.140625" style="2" customWidth="1"/>
    <col min="14351" max="14351" width="9.140625" style="2"/>
    <col min="14352" max="14352" width="7.140625" style="2" customWidth="1"/>
    <col min="14353" max="14353" width="11.28515625" style="2" customWidth="1"/>
    <col min="14354" max="14354" width="8.85546875" style="2" customWidth="1"/>
    <col min="14355" max="14355" width="5.85546875" style="2" customWidth="1"/>
    <col min="14356" max="14356" width="6.42578125" style="2" customWidth="1"/>
    <col min="14357" max="14357" width="6.85546875" style="2" customWidth="1"/>
    <col min="14358" max="14360" width="6.28515625" style="2" customWidth="1"/>
    <col min="14361" max="14361" width="5.85546875" style="2" customWidth="1"/>
    <col min="14362" max="14592" width="9.140625" style="2"/>
    <col min="14593" max="14593" width="22.42578125" style="2" customWidth="1"/>
    <col min="14594" max="14594" width="12.28515625" style="2" customWidth="1"/>
    <col min="14595" max="14595" width="8.42578125" style="2" customWidth="1"/>
    <col min="14596" max="14596" width="8.7109375" style="2" customWidth="1"/>
    <col min="14597" max="14597" width="9.5703125" style="2" customWidth="1"/>
    <col min="14598" max="14598" width="8.85546875" style="2" customWidth="1"/>
    <col min="14599" max="14599" width="8.7109375" style="2" customWidth="1"/>
    <col min="14600" max="14600" width="7.85546875" style="2" customWidth="1"/>
    <col min="14601" max="14601" width="12.5703125" style="2" customWidth="1"/>
    <col min="14602" max="14602" width="6" style="2" customWidth="1"/>
    <col min="14603" max="14603" width="6.42578125" style="2" customWidth="1"/>
    <col min="14604" max="14604" width="7.42578125" style="2" customWidth="1"/>
    <col min="14605" max="14605" width="6.85546875" style="2" customWidth="1"/>
    <col min="14606" max="14606" width="7.140625" style="2" customWidth="1"/>
    <col min="14607" max="14607" width="9.140625" style="2"/>
    <col min="14608" max="14608" width="7.140625" style="2" customWidth="1"/>
    <col min="14609" max="14609" width="11.28515625" style="2" customWidth="1"/>
    <col min="14610" max="14610" width="8.85546875" style="2" customWidth="1"/>
    <col min="14611" max="14611" width="5.85546875" style="2" customWidth="1"/>
    <col min="14612" max="14612" width="6.42578125" style="2" customWidth="1"/>
    <col min="14613" max="14613" width="6.85546875" style="2" customWidth="1"/>
    <col min="14614" max="14616" width="6.28515625" style="2" customWidth="1"/>
    <col min="14617" max="14617" width="5.85546875" style="2" customWidth="1"/>
    <col min="14618" max="14848" width="9.140625" style="2"/>
    <col min="14849" max="14849" width="22.42578125" style="2" customWidth="1"/>
    <col min="14850" max="14850" width="12.28515625" style="2" customWidth="1"/>
    <col min="14851" max="14851" width="8.42578125" style="2" customWidth="1"/>
    <col min="14852" max="14852" width="8.7109375" style="2" customWidth="1"/>
    <col min="14853" max="14853" width="9.5703125" style="2" customWidth="1"/>
    <col min="14854" max="14854" width="8.85546875" style="2" customWidth="1"/>
    <col min="14855" max="14855" width="8.7109375" style="2" customWidth="1"/>
    <col min="14856" max="14856" width="7.85546875" style="2" customWidth="1"/>
    <col min="14857" max="14857" width="12.5703125" style="2" customWidth="1"/>
    <col min="14858" max="14858" width="6" style="2" customWidth="1"/>
    <col min="14859" max="14859" width="6.42578125" style="2" customWidth="1"/>
    <col min="14860" max="14860" width="7.42578125" style="2" customWidth="1"/>
    <col min="14861" max="14861" width="6.85546875" style="2" customWidth="1"/>
    <col min="14862" max="14862" width="7.140625" style="2" customWidth="1"/>
    <col min="14863" max="14863" width="9.140625" style="2"/>
    <col min="14864" max="14864" width="7.140625" style="2" customWidth="1"/>
    <col min="14865" max="14865" width="11.28515625" style="2" customWidth="1"/>
    <col min="14866" max="14866" width="8.85546875" style="2" customWidth="1"/>
    <col min="14867" max="14867" width="5.85546875" style="2" customWidth="1"/>
    <col min="14868" max="14868" width="6.42578125" style="2" customWidth="1"/>
    <col min="14869" max="14869" width="6.85546875" style="2" customWidth="1"/>
    <col min="14870" max="14872" width="6.28515625" style="2" customWidth="1"/>
    <col min="14873" max="14873" width="5.85546875" style="2" customWidth="1"/>
    <col min="14874" max="15104" width="9.140625" style="2"/>
    <col min="15105" max="15105" width="22.42578125" style="2" customWidth="1"/>
    <col min="15106" max="15106" width="12.28515625" style="2" customWidth="1"/>
    <col min="15107" max="15107" width="8.42578125" style="2" customWidth="1"/>
    <col min="15108" max="15108" width="8.7109375" style="2" customWidth="1"/>
    <col min="15109" max="15109" width="9.5703125" style="2" customWidth="1"/>
    <col min="15110" max="15110" width="8.85546875" style="2" customWidth="1"/>
    <col min="15111" max="15111" width="8.7109375" style="2" customWidth="1"/>
    <col min="15112" max="15112" width="7.85546875" style="2" customWidth="1"/>
    <col min="15113" max="15113" width="12.5703125" style="2" customWidth="1"/>
    <col min="15114" max="15114" width="6" style="2" customWidth="1"/>
    <col min="15115" max="15115" width="6.42578125" style="2" customWidth="1"/>
    <col min="15116" max="15116" width="7.42578125" style="2" customWidth="1"/>
    <col min="15117" max="15117" width="6.85546875" style="2" customWidth="1"/>
    <col min="15118" max="15118" width="7.140625" style="2" customWidth="1"/>
    <col min="15119" max="15119" width="9.140625" style="2"/>
    <col min="15120" max="15120" width="7.140625" style="2" customWidth="1"/>
    <col min="15121" max="15121" width="11.28515625" style="2" customWidth="1"/>
    <col min="15122" max="15122" width="8.85546875" style="2" customWidth="1"/>
    <col min="15123" max="15123" width="5.85546875" style="2" customWidth="1"/>
    <col min="15124" max="15124" width="6.42578125" style="2" customWidth="1"/>
    <col min="15125" max="15125" width="6.85546875" style="2" customWidth="1"/>
    <col min="15126" max="15128" width="6.28515625" style="2" customWidth="1"/>
    <col min="15129" max="15129" width="5.85546875" style="2" customWidth="1"/>
    <col min="15130" max="15360" width="9.140625" style="2"/>
    <col min="15361" max="15361" width="22.42578125" style="2" customWidth="1"/>
    <col min="15362" max="15362" width="12.28515625" style="2" customWidth="1"/>
    <col min="15363" max="15363" width="8.42578125" style="2" customWidth="1"/>
    <col min="15364" max="15364" width="8.7109375" style="2" customWidth="1"/>
    <col min="15365" max="15365" width="9.5703125" style="2" customWidth="1"/>
    <col min="15366" max="15366" width="8.85546875" style="2" customWidth="1"/>
    <col min="15367" max="15367" width="8.7109375" style="2" customWidth="1"/>
    <col min="15368" max="15368" width="7.85546875" style="2" customWidth="1"/>
    <col min="15369" max="15369" width="12.5703125" style="2" customWidth="1"/>
    <col min="15370" max="15370" width="6" style="2" customWidth="1"/>
    <col min="15371" max="15371" width="6.42578125" style="2" customWidth="1"/>
    <col min="15372" max="15372" width="7.42578125" style="2" customWidth="1"/>
    <col min="15373" max="15373" width="6.85546875" style="2" customWidth="1"/>
    <col min="15374" max="15374" width="7.140625" style="2" customWidth="1"/>
    <col min="15375" max="15375" width="9.140625" style="2"/>
    <col min="15376" max="15376" width="7.140625" style="2" customWidth="1"/>
    <col min="15377" max="15377" width="11.28515625" style="2" customWidth="1"/>
    <col min="15378" max="15378" width="8.85546875" style="2" customWidth="1"/>
    <col min="15379" max="15379" width="5.85546875" style="2" customWidth="1"/>
    <col min="15380" max="15380" width="6.42578125" style="2" customWidth="1"/>
    <col min="15381" max="15381" width="6.85546875" style="2" customWidth="1"/>
    <col min="15382" max="15384" width="6.28515625" style="2" customWidth="1"/>
    <col min="15385" max="15385" width="5.85546875" style="2" customWidth="1"/>
    <col min="15386" max="15616" width="9.140625" style="2"/>
    <col min="15617" max="15617" width="22.42578125" style="2" customWidth="1"/>
    <col min="15618" max="15618" width="12.28515625" style="2" customWidth="1"/>
    <col min="15619" max="15619" width="8.42578125" style="2" customWidth="1"/>
    <col min="15620" max="15620" width="8.7109375" style="2" customWidth="1"/>
    <col min="15621" max="15621" width="9.5703125" style="2" customWidth="1"/>
    <col min="15622" max="15622" width="8.85546875" style="2" customWidth="1"/>
    <col min="15623" max="15623" width="8.7109375" style="2" customWidth="1"/>
    <col min="15624" max="15624" width="7.85546875" style="2" customWidth="1"/>
    <col min="15625" max="15625" width="12.5703125" style="2" customWidth="1"/>
    <col min="15626" max="15626" width="6" style="2" customWidth="1"/>
    <col min="15627" max="15627" width="6.42578125" style="2" customWidth="1"/>
    <col min="15628" max="15628" width="7.42578125" style="2" customWidth="1"/>
    <col min="15629" max="15629" width="6.85546875" style="2" customWidth="1"/>
    <col min="15630" max="15630" width="7.140625" style="2" customWidth="1"/>
    <col min="15631" max="15631" width="9.140625" style="2"/>
    <col min="15632" max="15632" width="7.140625" style="2" customWidth="1"/>
    <col min="15633" max="15633" width="11.28515625" style="2" customWidth="1"/>
    <col min="15634" max="15634" width="8.85546875" style="2" customWidth="1"/>
    <col min="15635" max="15635" width="5.85546875" style="2" customWidth="1"/>
    <col min="15636" max="15636" width="6.42578125" style="2" customWidth="1"/>
    <col min="15637" max="15637" width="6.85546875" style="2" customWidth="1"/>
    <col min="15638" max="15640" width="6.28515625" style="2" customWidth="1"/>
    <col min="15641" max="15641" width="5.85546875" style="2" customWidth="1"/>
    <col min="15642" max="15872" width="9.140625" style="2"/>
    <col min="15873" max="15873" width="22.42578125" style="2" customWidth="1"/>
    <col min="15874" max="15874" width="12.28515625" style="2" customWidth="1"/>
    <col min="15875" max="15875" width="8.42578125" style="2" customWidth="1"/>
    <col min="15876" max="15876" width="8.7109375" style="2" customWidth="1"/>
    <col min="15877" max="15877" width="9.5703125" style="2" customWidth="1"/>
    <col min="15878" max="15878" width="8.85546875" style="2" customWidth="1"/>
    <col min="15879" max="15879" width="8.7109375" style="2" customWidth="1"/>
    <col min="15880" max="15880" width="7.85546875" style="2" customWidth="1"/>
    <col min="15881" max="15881" width="12.5703125" style="2" customWidth="1"/>
    <col min="15882" max="15882" width="6" style="2" customWidth="1"/>
    <col min="15883" max="15883" width="6.42578125" style="2" customWidth="1"/>
    <col min="15884" max="15884" width="7.42578125" style="2" customWidth="1"/>
    <col min="15885" max="15885" width="6.85546875" style="2" customWidth="1"/>
    <col min="15886" max="15886" width="7.140625" style="2" customWidth="1"/>
    <col min="15887" max="15887" width="9.140625" style="2"/>
    <col min="15888" max="15888" width="7.140625" style="2" customWidth="1"/>
    <col min="15889" max="15889" width="11.28515625" style="2" customWidth="1"/>
    <col min="15890" max="15890" width="8.85546875" style="2" customWidth="1"/>
    <col min="15891" max="15891" width="5.85546875" style="2" customWidth="1"/>
    <col min="15892" max="15892" width="6.42578125" style="2" customWidth="1"/>
    <col min="15893" max="15893" width="6.85546875" style="2" customWidth="1"/>
    <col min="15894" max="15896" width="6.28515625" style="2" customWidth="1"/>
    <col min="15897" max="15897" width="5.85546875" style="2" customWidth="1"/>
    <col min="15898" max="16128" width="9.140625" style="2"/>
    <col min="16129" max="16129" width="22.42578125" style="2" customWidth="1"/>
    <col min="16130" max="16130" width="12.28515625" style="2" customWidth="1"/>
    <col min="16131" max="16131" width="8.42578125" style="2" customWidth="1"/>
    <col min="16132" max="16132" width="8.7109375" style="2" customWidth="1"/>
    <col min="16133" max="16133" width="9.5703125" style="2" customWidth="1"/>
    <col min="16134" max="16134" width="8.85546875" style="2" customWidth="1"/>
    <col min="16135" max="16135" width="8.7109375" style="2" customWidth="1"/>
    <col min="16136" max="16136" width="7.85546875" style="2" customWidth="1"/>
    <col min="16137" max="16137" width="12.5703125" style="2" customWidth="1"/>
    <col min="16138" max="16138" width="6" style="2" customWidth="1"/>
    <col min="16139" max="16139" width="6.42578125" style="2" customWidth="1"/>
    <col min="16140" max="16140" width="7.42578125" style="2" customWidth="1"/>
    <col min="16141" max="16141" width="6.85546875" style="2" customWidth="1"/>
    <col min="16142" max="16142" width="7.140625" style="2" customWidth="1"/>
    <col min="16143" max="16143" width="9.140625" style="2"/>
    <col min="16144" max="16144" width="7.140625" style="2" customWidth="1"/>
    <col min="16145" max="16145" width="11.28515625" style="2" customWidth="1"/>
    <col min="16146" max="16146" width="8.85546875" style="2" customWidth="1"/>
    <col min="16147" max="16147" width="5.85546875" style="2" customWidth="1"/>
    <col min="16148" max="16148" width="6.42578125" style="2" customWidth="1"/>
    <col min="16149" max="16149" width="6.85546875" style="2" customWidth="1"/>
    <col min="16150" max="16152" width="6.28515625" style="2" customWidth="1"/>
    <col min="16153" max="16153" width="5.85546875" style="2" customWidth="1"/>
    <col min="16154" max="16384" width="9.140625" style="2"/>
  </cols>
  <sheetData>
    <row r="2" spans="1:27" ht="15" x14ac:dyDescent="0.25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AA2" s="2"/>
    </row>
    <row r="3" spans="1:27" ht="18.75" x14ac:dyDescent="0.3">
      <c r="C3" s="3"/>
      <c r="D3" s="295" t="s">
        <v>0</v>
      </c>
      <c r="E3" s="296"/>
      <c r="F3" s="296"/>
      <c r="G3" s="296"/>
      <c r="H3" s="296"/>
      <c r="I3" s="3"/>
      <c r="AA3" s="2"/>
    </row>
    <row r="4" spans="1:27" ht="15.75" customHeight="1" x14ac:dyDescent="0.2">
      <c r="B4" s="4"/>
      <c r="C4" s="297" t="s">
        <v>1</v>
      </c>
      <c r="D4" s="297"/>
      <c r="E4" s="297"/>
      <c r="F4" s="297"/>
      <c r="G4" s="297"/>
      <c r="H4" s="297"/>
      <c r="I4" s="297"/>
      <c r="J4" s="4"/>
      <c r="K4" s="4"/>
      <c r="AA4" s="2"/>
    </row>
    <row r="5" spans="1:27" ht="18.75" x14ac:dyDescent="0.3">
      <c r="B5" s="5"/>
      <c r="C5" s="298" t="s">
        <v>313</v>
      </c>
      <c r="D5" s="298"/>
      <c r="E5" s="298"/>
      <c r="F5" s="298"/>
      <c r="G5" s="298"/>
      <c r="H5" s="298"/>
      <c r="I5" s="298"/>
      <c r="J5" s="5"/>
      <c r="AA5" s="2"/>
    </row>
    <row r="7" spans="1:27" ht="25.5" customHeight="1" x14ac:dyDescent="0.2">
      <c r="A7" s="271" t="s">
        <v>2</v>
      </c>
      <c r="B7" s="271" t="s">
        <v>3</v>
      </c>
      <c r="C7" s="291" t="s">
        <v>4</v>
      </c>
      <c r="D7" s="291"/>
      <c r="E7" s="291"/>
      <c r="F7" s="291"/>
      <c r="G7" s="291"/>
      <c r="H7" s="291"/>
      <c r="I7" s="301" t="s">
        <v>5</v>
      </c>
      <c r="J7" s="301"/>
      <c r="K7" s="301"/>
      <c r="L7" s="301"/>
      <c r="M7" s="301"/>
      <c r="N7" s="301"/>
      <c r="AA7" s="2"/>
    </row>
    <row r="8" spans="1:27" x14ac:dyDescent="0.2">
      <c r="A8" s="299"/>
      <c r="B8" s="300"/>
      <c r="C8" s="271" t="s">
        <v>6</v>
      </c>
      <c r="D8" s="271"/>
      <c r="E8" s="271" t="s">
        <v>7</v>
      </c>
      <c r="F8" s="271"/>
      <c r="G8" s="291" t="s">
        <v>8</v>
      </c>
      <c r="H8" s="291"/>
      <c r="I8" s="303" t="s">
        <v>9</v>
      </c>
      <c r="J8" s="303" t="s">
        <v>10</v>
      </c>
      <c r="K8" s="303" t="s">
        <v>11</v>
      </c>
      <c r="L8" s="302" t="s">
        <v>12</v>
      </c>
      <c r="M8" s="303" t="s">
        <v>7</v>
      </c>
      <c r="N8" s="302" t="s">
        <v>13</v>
      </c>
      <c r="AA8" s="2"/>
    </row>
    <row r="9" spans="1:27" x14ac:dyDescent="0.2">
      <c r="A9" s="299"/>
      <c r="B9" s="300"/>
      <c r="C9" s="292" t="s">
        <v>14</v>
      </c>
      <c r="D9" s="292" t="s">
        <v>15</v>
      </c>
      <c r="E9" s="292" t="s">
        <v>14</v>
      </c>
      <c r="F9" s="292" t="s">
        <v>15</v>
      </c>
      <c r="G9" s="293" t="s">
        <v>14</v>
      </c>
      <c r="H9" s="292" t="s">
        <v>15</v>
      </c>
      <c r="I9" s="303"/>
      <c r="J9" s="303"/>
      <c r="K9" s="303"/>
      <c r="L9" s="302"/>
      <c r="M9" s="303"/>
      <c r="N9" s="302"/>
      <c r="AA9" s="2"/>
    </row>
    <row r="10" spans="1:27" x14ac:dyDescent="0.2">
      <c r="A10" s="299"/>
      <c r="B10" s="300"/>
      <c r="C10" s="292"/>
      <c r="D10" s="292"/>
      <c r="E10" s="292"/>
      <c r="F10" s="292"/>
      <c r="G10" s="293"/>
      <c r="H10" s="292"/>
      <c r="I10" s="303"/>
      <c r="J10" s="303"/>
      <c r="K10" s="303"/>
      <c r="L10" s="302"/>
      <c r="M10" s="303"/>
      <c r="N10" s="302"/>
      <c r="AA10" s="2"/>
    </row>
    <row r="11" spans="1:27" ht="15" x14ac:dyDescent="0.2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190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12</v>
      </c>
      <c r="N11" s="6">
        <v>14</v>
      </c>
      <c r="AA11" s="2"/>
    </row>
    <row r="12" spans="1:27" ht="15" x14ac:dyDescent="0.25">
      <c r="A12" s="7"/>
      <c r="B12" s="7"/>
      <c r="C12" s="7"/>
      <c r="D12" s="7"/>
      <c r="E12" s="7"/>
      <c r="F12" s="7"/>
      <c r="G12" s="32"/>
      <c r="H12" s="7"/>
      <c r="I12" s="7"/>
      <c r="J12" s="7"/>
      <c r="K12" s="7"/>
      <c r="L12" s="7"/>
      <c r="M12" s="7"/>
      <c r="N12" s="7"/>
      <c r="AA12" s="2"/>
    </row>
    <row r="13" spans="1:27" ht="15.75" x14ac:dyDescent="0.2">
      <c r="A13" s="285" t="s">
        <v>16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AA13" s="2"/>
    </row>
    <row r="14" spans="1:27" ht="15.75" customHeight="1" x14ac:dyDescent="0.2">
      <c r="A14" s="271" t="s">
        <v>216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AA14" s="2"/>
    </row>
    <row r="15" spans="1:27" ht="26.25" customHeight="1" x14ac:dyDescent="0.2">
      <c r="A15" s="271" t="s">
        <v>217</v>
      </c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AA15" s="2"/>
    </row>
    <row r="16" spans="1:27" ht="105.75" customHeight="1" x14ac:dyDescent="0.2">
      <c r="A16" s="231" t="s">
        <v>19</v>
      </c>
      <c r="B16" s="231" t="s">
        <v>20</v>
      </c>
      <c r="C16" s="8">
        <v>394</v>
      </c>
      <c r="D16" s="8">
        <v>10000</v>
      </c>
      <c r="E16" s="9">
        <v>464</v>
      </c>
      <c r="F16" s="8">
        <v>10000</v>
      </c>
      <c r="G16" s="9">
        <v>184.56</v>
      </c>
      <c r="H16" s="8">
        <v>3859.84</v>
      </c>
      <c r="I16" s="134" t="s">
        <v>196</v>
      </c>
      <c r="J16" s="11" t="s">
        <v>197</v>
      </c>
      <c r="K16" s="8"/>
      <c r="L16" s="119">
        <v>972</v>
      </c>
      <c r="M16" s="240">
        <v>972</v>
      </c>
      <c r="N16" s="41">
        <v>323.89999999999998</v>
      </c>
      <c r="AA16" s="2"/>
    </row>
    <row r="17" spans="1:27" ht="53.25" customHeight="1" x14ac:dyDescent="0.2">
      <c r="A17" s="231" t="s">
        <v>111</v>
      </c>
      <c r="B17" s="231" t="s">
        <v>20</v>
      </c>
      <c r="C17" s="8">
        <v>70</v>
      </c>
      <c r="D17" s="8"/>
      <c r="E17" s="9">
        <v>0</v>
      </c>
      <c r="F17" s="8"/>
      <c r="G17" s="9"/>
      <c r="H17" s="8"/>
      <c r="I17" s="10"/>
      <c r="J17" s="11"/>
      <c r="K17" s="8"/>
      <c r="L17" s="11"/>
      <c r="M17" s="11"/>
      <c r="N17" s="11"/>
      <c r="AA17" s="2"/>
    </row>
    <row r="18" spans="1:27" x14ac:dyDescent="0.2">
      <c r="A18" s="15" t="s">
        <v>22</v>
      </c>
      <c r="B18" s="16"/>
      <c r="C18" s="17">
        <f t="shared" ref="C18:H18" si="0">C16+C17</f>
        <v>464</v>
      </c>
      <c r="D18" s="17">
        <f t="shared" si="0"/>
        <v>10000</v>
      </c>
      <c r="E18" s="17">
        <f t="shared" si="0"/>
        <v>464</v>
      </c>
      <c r="F18" s="17">
        <f t="shared" si="0"/>
        <v>10000</v>
      </c>
      <c r="G18" s="124">
        <f t="shared" si="0"/>
        <v>184.56</v>
      </c>
      <c r="H18" s="17">
        <f t="shared" si="0"/>
        <v>3859.84</v>
      </c>
      <c r="I18" s="18"/>
      <c r="J18" s="19"/>
      <c r="K18" s="17"/>
      <c r="L18" s="17"/>
      <c r="M18" s="17"/>
      <c r="N18" s="17"/>
      <c r="AA18" s="2"/>
    </row>
    <row r="19" spans="1:27" x14ac:dyDescent="0.2">
      <c r="A19" s="15" t="s">
        <v>23</v>
      </c>
      <c r="B19" s="16"/>
      <c r="C19" s="17"/>
      <c r="D19" s="17"/>
      <c r="E19" s="17"/>
      <c r="F19" s="17"/>
      <c r="G19" s="124"/>
      <c r="H19" s="17"/>
      <c r="I19" s="18"/>
      <c r="J19" s="19"/>
      <c r="K19" s="17"/>
      <c r="L19" s="19"/>
      <c r="M19" s="19"/>
      <c r="N19" s="19"/>
      <c r="AA19" s="2"/>
    </row>
    <row r="20" spans="1:27" x14ac:dyDescent="0.2">
      <c r="A20" s="15" t="s">
        <v>118</v>
      </c>
      <c r="B20" s="16"/>
      <c r="C20" s="17"/>
      <c r="D20" s="17"/>
      <c r="E20" s="17"/>
      <c r="F20" s="17"/>
      <c r="G20" s="124"/>
      <c r="H20" s="17"/>
      <c r="I20" s="18"/>
      <c r="J20" s="19"/>
      <c r="K20" s="17"/>
      <c r="L20" s="19"/>
      <c r="M20" s="19"/>
      <c r="N20" s="19"/>
      <c r="AA20" s="2"/>
    </row>
    <row r="21" spans="1:27" x14ac:dyDescent="0.2">
      <c r="A21" s="15" t="s">
        <v>119</v>
      </c>
      <c r="B21" s="16"/>
      <c r="C21" s="17"/>
      <c r="D21" s="17"/>
      <c r="E21" s="17"/>
      <c r="F21" s="17"/>
      <c r="G21" s="124"/>
      <c r="H21" s="17"/>
      <c r="I21" s="18"/>
      <c r="J21" s="19"/>
      <c r="K21" s="17"/>
      <c r="L21" s="19"/>
      <c r="M21" s="19"/>
      <c r="N21" s="19"/>
      <c r="AA21" s="2"/>
    </row>
    <row r="22" spans="1:27" x14ac:dyDescent="0.2">
      <c r="A22" s="15" t="s">
        <v>120</v>
      </c>
      <c r="B22" s="16"/>
      <c r="C22" s="17">
        <f>C18+C19+C20+C21</f>
        <v>464</v>
      </c>
      <c r="D22" s="17">
        <f t="shared" ref="D22:H22" si="1">D18+D19+D20+D21</f>
        <v>10000</v>
      </c>
      <c r="E22" s="17">
        <f t="shared" si="1"/>
        <v>464</v>
      </c>
      <c r="F22" s="17">
        <f t="shared" si="1"/>
        <v>10000</v>
      </c>
      <c r="G22" s="124">
        <f t="shared" si="1"/>
        <v>184.56</v>
      </c>
      <c r="H22" s="17">
        <f t="shared" si="1"/>
        <v>3859.84</v>
      </c>
      <c r="I22" s="17"/>
      <c r="J22" s="17"/>
      <c r="K22" s="17"/>
      <c r="L22" s="17"/>
      <c r="M22" s="17"/>
      <c r="N22" s="17"/>
      <c r="AA22" s="2"/>
    </row>
    <row r="23" spans="1:27" ht="15" x14ac:dyDescent="0.25">
      <c r="A23" s="7"/>
      <c r="B23" s="7"/>
      <c r="C23" s="7"/>
      <c r="D23" s="7"/>
      <c r="E23" s="7"/>
      <c r="F23" s="7"/>
      <c r="G23" s="32"/>
      <c r="H23" s="7"/>
      <c r="I23" s="7"/>
      <c r="J23" s="7"/>
      <c r="K23" s="7"/>
      <c r="L23" s="7"/>
      <c r="M23" s="7"/>
      <c r="N23" s="7"/>
      <c r="Z23" s="2"/>
      <c r="AA23" s="2"/>
    </row>
    <row r="24" spans="1:27" ht="16.5" customHeight="1" x14ac:dyDescent="0.2">
      <c r="A24" s="285" t="s">
        <v>27</v>
      </c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Z24" s="2"/>
      <c r="AA24" s="2"/>
    </row>
    <row r="25" spans="1:27" ht="16.5" customHeight="1" x14ac:dyDescent="0.2">
      <c r="A25" s="271" t="s">
        <v>218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7"/>
      <c r="Z25" s="2"/>
      <c r="AA25" s="2"/>
    </row>
    <row r="26" spans="1:27" ht="27.75" customHeight="1" x14ac:dyDescent="0.2">
      <c r="A26" s="271" t="s">
        <v>219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Z26" s="2"/>
      <c r="AA26" s="2"/>
    </row>
    <row r="27" spans="1:27" ht="13.5" customHeight="1" x14ac:dyDescent="0.2">
      <c r="A27" s="271" t="s">
        <v>30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S27" s="2"/>
      <c r="T27" s="2"/>
      <c r="U27" s="2"/>
      <c r="V27" s="2"/>
      <c r="W27" s="2"/>
      <c r="X27" s="2"/>
      <c r="Y27" s="2"/>
      <c r="Z27" s="2"/>
      <c r="AA27" s="2"/>
    </row>
    <row r="28" spans="1:27" ht="102" customHeight="1" x14ac:dyDescent="0.2">
      <c r="A28" s="232" t="s">
        <v>220</v>
      </c>
      <c r="B28" s="231" t="s">
        <v>32</v>
      </c>
      <c r="C28" s="11">
        <v>500</v>
      </c>
      <c r="D28" s="11"/>
      <c r="E28" s="11">
        <v>500</v>
      </c>
      <c r="F28" s="11"/>
      <c r="G28" s="21">
        <v>322.35000000000002</v>
      </c>
      <c r="H28" s="11"/>
      <c r="I28" s="22"/>
      <c r="J28" s="22"/>
      <c r="K28" s="11"/>
      <c r="L28" s="11"/>
      <c r="M28" s="11"/>
      <c r="N28" s="11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">
      <c r="A29" s="15" t="s">
        <v>22</v>
      </c>
      <c r="B29" s="16"/>
      <c r="C29" s="19">
        <f>C28</f>
        <v>500</v>
      </c>
      <c r="D29" s="19">
        <f t="shared" ref="D29:H29" si="2">D28</f>
        <v>0</v>
      </c>
      <c r="E29" s="19">
        <f t="shared" si="2"/>
        <v>500</v>
      </c>
      <c r="F29" s="19">
        <f t="shared" si="2"/>
        <v>0</v>
      </c>
      <c r="G29" s="19">
        <f t="shared" si="2"/>
        <v>322.35000000000002</v>
      </c>
      <c r="H29" s="19">
        <f t="shared" si="2"/>
        <v>0</v>
      </c>
      <c r="I29" s="19"/>
      <c r="J29" s="19"/>
      <c r="K29" s="19"/>
      <c r="L29" s="19"/>
      <c r="M29" s="19"/>
      <c r="N29" s="19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">
      <c r="A30" s="15" t="s">
        <v>23</v>
      </c>
      <c r="B30" s="16"/>
      <c r="C30" s="19"/>
      <c r="D30" s="19"/>
      <c r="E30" s="19"/>
      <c r="F30" s="19"/>
      <c r="G30" s="23"/>
      <c r="H30" s="19"/>
      <c r="I30" s="24"/>
      <c r="J30" s="24"/>
      <c r="K30" s="19"/>
      <c r="L30" s="19"/>
      <c r="M30" s="19"/>
      <c r="N30" s="19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2">
      <c r="A31" s="15" t="s">
        <v>118</v>
      </c>
      <c r="B31" s="16"/>
      <c r="C31" s="19"/>
      <c r="D31" s="19"/>
      <c r="E31" s="19"/>
      <c r="F31" s="19"/>
      <c r="G31" s="23"/>
      <c r="H31" s="19"/>
      <c r="I31" s="24"/>
      <c r="J31" s="24"/>
      <c r="K31" s="19"/>
      <c r="L31" s="19"/>
      <c r="M31" s="19"/>
      <c r="N31" s="19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">
      <c r="A32" s="15" t="s">
        <v>119</v>
      </c>
      <c r="B32" s="16"/>
      <c r="C32" s="19"/>
      <c r="D32" s="19"/>
      <c r="E32" s="19"/>
      <c r="F32" s="19"/>
      <c r="G32" s="23"/>
      <c r="H32" s="19"/>
      <c r="I32" s="24"/>
      <c r="J32" s="24"/>
      <c r="K32" s="19"/>
      <c r="L32" s="19"/>
      <c r="M32" s="19"/>
      <c r="N32" s="19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">
      <c r="A33" s="25" t="s">
        <v>34</v>
      </c>
      <c r="B33" s="25"/>
      <c r="C33" s="26">
        <f>C29+C30+C31+C32</f>
        <v>500</v>
      </c>
      <c r="D33" s="26">
        <f t="shared" ref="D33:N33" si="3">D29+D30+D31+D32</f>
        <v>0</v>
      </c>
      <c r="E33" s="26">
        <f t="shared" si="3"/>
        <v>500</v>
      </c>
      <c r="F33" s="26">
        <f t="shared" si="3"/>
        <v>0</v>
      </c>
      <c r="G33" s="27">
        <f t="shared" si="3"/>
        <v>322.35000000000002</v>
      </c>
      <c r="H33" s="26">
        <f t="shared" si="3"/>
        <v>0</v>
      </c>
      <c r="I33" s="26"/>
      <c r="J33" s="26"/>
      <c r="K33" s="26">
        <f t="shared" si="3"/>
        <v>0</v>
      </c>
      <c r="L33" s="26">
        <f t="shared" si="3"/>
        <v>0</v>
      </c>
      <c r="M33" s="26">
        <f t="shared" si="3"/>
        <v>0</v>
      </c>
      <c r="N33" s="26">
        <f t="shared" si="3"/>
        <v>0</v>
      </c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">
      <c r="A34" s="7"/>
      <c r="B34" s="7"/>
      <c r="C34" s="7"/>
      <c r="D34" s="7"/>
      <c r="E34" s="7"/>
      <c r="F34" s="7"/>
      <c r="G34" s="32"/>
      <c r="H34" s="7"/>
      <c r="I34" s="7"/>
      <c r="J34" s="7"/>
      <c r="K34" s="7"/>
      <c r="L34" s="7"/>
      <c r="M34" s="7"/>
      <c r="N34" s="7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x14ac:dyDescent="0.2">
      <c r="A35" s="285" t="s">
        <v>117</v>
      </c>
      <c r="B35" s="285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S35" s="2"/>
      <c r="T35" s="2"/>
      <c r="U35" s="2"/>
      <c r="V35" s="2"/>
      <c r="W35" s="2"/>
      <c r="X35" s="2"/>
      <c r="Y35" s="2"/>
      <c r="Z35" s="2"/>
      <c r="AA35" s="2"/>
    </row>
    <row r="36" spans="1:27" ht="15" customHeight="1" x14ac:dyDescent="0.2">
      <c r="A36" s="271" t="s">
        <v>36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S36" s="2"/>
      <c r="T36" s="2"/>
      <c r="U36" s="2"/>
      <c r="V36" s="2"/>
      <c r="W36" s="2"/>
      <c r="X36" s="2"/>
      <c r="Y36" s="2"/>
      <c r="Z36" s="2"/>
      <c r="AA36" s="2"/>
    </row>
    <row r="37" spans="1:27" ht="78" customHeight="1" x14ac:dyDescent="0.2">
      <c r="A37" s="271" t="s">
        <v>279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">
      <c r="A38" s="271" t="s">
        <v>30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S38" s="2"/>
      <c r="T38" s="2"/>
      <c r="U38" s="2"/>
      <c r="V38" s="2"/>
      <c r="W38" s="2"/>
      <c r="X38" s="2"/>
      <c r="Y38" s="2"/>
      <c r="Z38" s="2"/>
      <c r="AA38" s="2"/>
    </row>
    <row r="39" spans="1:27" ht="129.75" customHeight="1" x14ac:dyDescent="0.2">
      <c r="A39" s="231" t="s">
        <v>222</v>
      </c>
      <c r="B39" s="231" t="s">
        <v>32</v>
      </c>
      <c r="C39" s="11">
        <v>350</v>
      </c>
      <c r="D39" s="11"/>
      <c r="E39" s="11">
        <v>400</v>
      </c>
      <c r="F39" s="11"/>
      <c r="G39" s="21">
        <v>306.89</v>
      </c>
      <c r="H39" s="11"/>
      <c r="I39" s="22"/>
      <c r="J39" s="22"/>
      <c r="K39" s="11"/>
      <c r="L39" s="11"/>
      <c r="M39" s="11"/>
      <c r="N39" s="11"/>
      <c r="S39" s="2"/>
      <c r="T39" s="2"/>
      <c r="U39" s="2"/>
      <c r="V39" s="2"/>
      <c r="W39" s="2"/>
      <c r="X39" s="2"/>
      <c r="Y39" s="2"/>
      <c r="Z39" s="2"/>
      <c r="AA39" s="2"/>
    </row>
    <row r="40" spans="1:27" ht="38.25" x14ac:dyDescent="0.2">
      <c r="A40" s="231" t="s">
        <v>200</v>
      </c>
      <c r="B40" s="238" t="s">
        <v>55</v>
      </c>
      <c r="C40" s="11">
        <v>16.93</v>
      </c>
      <c r="D40" s="11"/>
      <c r="E40" s="11">
        <v>16.93</v>
      </c>
      <c r="F40" s="11"/>
      <c r="G40" s="21"/>
      <c r="H40" s="11"/>
      <c r="I40" s="22"/>
      <c r="J40" s="22"/>
      <c r="K40" s="11"/>
      <c r="L40" s="11"/>
      <c r="M40" s="11"/>
      <c r="N40" s="11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">
      <c r="A41" s="231" t="s">
        <v>125</v>
      </c>
      <c r="B41" s="231"/>
      <c r="C41" s="11">
        <f>C39+C40</f>
        <v>366.93</v>
      </c>
      <c r="D41" s="11">
        <f t="shared" ref="D41:H41" si="4">D39+D40</f>
        <v>0</v>
      </c>
      <c r="E41" s="11">
        <f t="shared" si="4"/>
        <v>416.93</v>
      </c>
      <c r="F41" s="11">
        <f t="shared" si="4"/>
        <v>0</v>
      </c>
      <c r="G41" s="11">
        <f t="shared" si="4"/>
        <v>306.89</v>
      </c>
      <c r="H41" s="11">
        <f t="shared" si="4"/>
        <v>0</v>
      </c>
      <c r="I41" s="22"/>
      <c r="J41" s="22"/>
      <c r="K41" s="11"/>
      <c r="L41" s="11"/>
      <c r="M41" s="11"/>
      <c r="N41" s="11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">
      <c r="A42" s="25" t="s">
        <v>26</v>
      </c>
      <c r="B42" s="35"/>
      <c r="C42" s="14">
        <f>C41</f>
        <v>366.93</v>
      </c>
      <c r="D42" s="14">
        <f t="shared" ref="D42:H42" si="5">D41</f>
        <v>0</v>
      </c>
      <c r="E42" s="14">
        <f t="shared" si="5"/>
        <v>416.93</v>
      </c>
      <c r="F42" s="14">
        <f t="shared" si="5"/>
        <v>0</v>
      </c>
      <c r="G42" s="145">
        <f t="shared" si="5"/>
        <v>306.89</v>
      </c>
      <c r="H42" s="14">
        <f t="shared" si="5"/>
        <v>0</v>
      </c>
      <c r="I42" s="14"/>
      <c r="J42" s="14"/>
      <c r="K42" s="14">
        <f>K39+K40</f>
        <v>0</v>
      </c>
      <c r="L42" s="14">
        <f t="shared" ref="L42:N42" si="6">L39+L40</f>
        <v>0</v>
      </c>
      <c r="M42" s="14">
        <f t="shared" si="6"/>
        <v>0</v>
      </c>
      <c r="N42" s="14">
        <f t="shared" si="6"/>
        <v>0</v>
      </c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">
      <c r="A43" s="7"/>
      <c r="B43" s="7"/>
      <c r="C43" s="7"/>
      <c r="D43" s="7"/>
      <c r="E43" s="7"/>
      <c r="F43" s="7"/>
      <c r="G43" s="32"/>
      <c r="H43" s="7"/>
      <c r="I43" s="7"/>
      <c r="J43" s="7"/>
      <c r="K43" s="7"/>
      <c r="L43" s="7"/>
      <c r="M43" s="7"/>
      <c r="N43" s="7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x14ac:dyDescent="0.2">
      <c r="A44" s="285" t="s">
        <v>180</v>
      </c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139"/>
      <c r="S44" s="2"/>
      <c r="T44" s="2"/>
      <c r="U44" s="2"/>
      <c r="V44" s="2"/>
      <c r="W44" s="2"/>
      <c r="X44" s="2"/>
      <c r="Y44" s="2"/>
      <c r="Z44" s="2"/>
      <c r="AA44" s="2"/>
    </row>
    <row r="45" spans="1:27" ht="30" customHeight="1" x14ac:dyDescent="0.2">
      <c r="A45" s="271" t="s">
        <v>38</v>
      </c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S45" s="2"/>
      <c r="T45" s="2"/>
      <c r="U45" s="2"/>
      <c r="V45" s="2"/>
      <c r="W45" s="2"/>
      <c r="X45" s="2"/>
      <c r="Y45" s="2"/>
      <c r="Z45" s="2"/>
      <c r="AA45" s="2"/>
    </row>
    <row r="46" spans="1:27" ht="67.5" customHeight="1" x14ac:dyDescent="0.2">
      <c r="A46" s="271" t="s">
        <v>223</v>
      </c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">
      <c r="A47" s="271" t="s">
        <v>30</v>
      </c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S47" s="2"/>
      <c r="T47" s="2"/>
      <c r="U47" s="2"/>
      <c r="V47" s="2"/>
      <c r="W47" s="2"/>
      <c r="X47" s="2"/>
      <c r="Y47" s="2"/>
      <c r="Z47" s="2"/>
      <c r="AA47" s="2"/>
    </row>
    <row r="48" spans="1:27" ht="90.75" customHeight="1" x14ac:dyDescent="0.2">
      <c r="A48" s="230" t="s">
        <v>224</v>
      </c>
      <c r="B48" s="231" t="s">
        <v>32</v>
      </c>
      <c r="C48" s="8">
        <v>250</v>
      </c>
      <c r="D48" s="8"/>
      <c r="E48" s="8">
        <v>250</v>
      </c>
      <c r="F48" s="8"/>
      <c r="G48" s="9">
        <v>249.72</v>
      </c>
      <c r="H48" s="8"/>
      <c r="I48" s="22"/>
      <c r="J48" s="22"/>
      <c r="K48" s="11"/>
      <c r="L48" s="11"/>
      <c r="M48" s="11"/>
      <c r="N48" s="11"/>
      <c r="S48" s="2"/>
      <c r="T48" s="2"/>
      <c r="U48" s="2"/>
      <c r="V48" s="2"/>
      <c r="W48" s="2"/>
      <c r="X48" s="2"/>
      <c r="Y48" s="2"/>
      <c r="Z48" s="2"/>
      <c r="AA48" s="2"/>
    </row>
    <row r="49" spans="1:27" ht="30" customHeight="1" x14ac:dyDescent="0.2">
      <c r="A49" s="239" t="s">
        <v>283</v>
      </c>
      <c r="B49" s="238" t="s">
        <v>112</v>
      </c>
      <c r="C49" s="8">
        <v>12544.8</v>
      </c>
      <c r="D49" s="8">
        <v>296</v>
      </c>
      <c r="E49" s="8">
        <v>14037.6</v>
      </c>
      <c r="F49" s="8">
        <v>296</v>
      </c>
      <c r="G49" s="9">
        <v>9864.2999999999993</v>
      </c>
      <c r="H49" s="8">
        <v>309.60000000000002</v>
      </c>
      <c r="I49" s="22" t="s">
        <v>288</v>
      </c>
      <c r="J49" s="22" t="s">
        <v>289</v>
      </c>
      <c r="K49" s="119"/>
      <c r="L49" s="119">
        <v>697</v>
      </c>
      <c r="M49" s="119"/>
      <c r="N49" s="119">
        <v>589</v>
      </c>
      <c r="S49" s="2"/>
      <c r="T49" s="2"/>
      <c r="U49" s="2"/>
      <c r="V49" s="2"/>
      <c r="W49" s="2"/>
      <c r="X49" s="2"/>
      <c r="Y49" s="2"/>
      <c r="Z49" s="2"/>
      <c r="AA49" s="2"/>
    </row>
    <row r="50" spans="1:27" ht="29.25" customHeight="1" x14ac:dyDescent="0.2">
      <c r="A50" s="239" t="s">
        <v>286</v>
      </c>
      <c r="B50" s="238" t="s">
        <v>112</v>
      </c>
      <c r="C50" s="8">
        <v>882.3</v>
      </c>
      <c r="D50" s="8">
        <v>26</v>
      </c>
      <c r="E50" s="8">
        <v>867.8</v>
      </c>
      <c r="F50" s="8">
        <v>26</v>
      </c>
      <c r="G50" s="9">
        <v>442.9</v>
      </c>
      <c r="H50" s="8">
        <v>12</v>
      </c>
      <c r="I50" s="22" t="s">
        <v>290</v>
      </c>
      <c r="J50" s="22" t="s">
        <v>263</v>
      </c>
      <c r="K50" s="119"/>
      <c r="L50" s="119">
        <v>5980</v>
      </c>
      <c r="M50" s="119"/>
      <c r="N50" s="119">
        <v>5051</v>
      </c>
      <c r="S50" s="2"/>
      <c r="T50" s="2"/>
      <c r="U50" s="2"/>
      <c r="V50" s="2"/>
      <c r="W50" s="2"/>
      <c r="X50" s="2"/>
      <c r="Y50" s="2"/>
      <c r="Z50" s="2"/>
      <c r="AA50" s="2"/>
    </row>
    <row r="51" spans="1:27" ht="25.5" x14ac:dyDescent="0.2">
      <c r="A51" s="231" t="s">
        <v>287</v>
      </c>
      <c r="B51" s="238" t="s">
        <v>112</v>
      </c>
      <c r="C51" s="8">
        <v>200</v>
      </c>
      <c r="D51" s="8"/>
      <c r="E51" s="9">
        <v>343</v>
      </c>
      <c r="F51" s="8"/>
      <c r="G51" s="9">
        <v>263</v>
      </c>
      <c r="H51" s="8"/>
      <c r="I51" s="22" t="s">
        <v>291</v>
      </c>
      <c r="J51" s="22" t="s">
        <v>289</v>
      </c>
      <c r="K51" s="119"/>
      <c r="L51" s="244">
        <v>10750</v>
      </c>
      <c r="M51" s="119"/>
      <c r="N51" s="119">
        <v>8258</v>
      </c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">
      <c r="A52" s="231" t="s">
        <v>125</v>
      </c>
      <c r="B52" s="231"/>
      <c r="C52" s="9">
        <f>C48+C49+C50+C51</f>
        <v>13877.099999999999</v>
      </c>
      <c r="D52" s="9">
        <f t="shared" ref="D52:N52" si="7">D48+D49+D50+D51</f>
        <v>322</v>
      </c>
      <c r="E52" s="9">
        <f t="shared" si="7"/>
        <v>15498.4</v>
      </c>
      <c r="F52" s="9">
        <f t="shared" si="7"/>
        <v>322</v>
      </c>
      <c r="G52" s="9">
        <f t="shared" si="7"/>
        <v>10819.919999999998</v>
      </c>
      <c r="H52" s="9">
        <f t="shared" si="7"/>
        <v>321.60000000000002</v>
      </c>
      <c r="I52" s="9"/>
      <c r="J52" s="9"/>
      <c r="K52" s="242"/>
      <c r="L52" s="245">
        <f t="shared" si="7"/>
        <v>17427</v>
      </c>
      <c r="M52" s="242">
        <f t="shared" si="7"/>
        <v>0</v>
      </c>
      <c r="N52" s="242">
        <f t="shared" si="7"/>
        <v>13898</v>
      </c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">
      <c r="A53" s="25" t="s">
        <v>26</v>
      </c>
      <c r="B53" s="35"/>
      <c r="C53" s="20">
        <f>C52</f>
        <v>13877.099999999999</v>
      </c>
      <c r="D53" s="20">
        <f t="shared" ref="D53:H53" si="8">D52</f>
        <v>322</v>
      </c>
      <c r="E53" s="20">
        <f t="shared" si="8"/>
        <v>15498.4</v>
      </c>
      <c r="F53" s="20">
        <f t="shared" si="8"/>
        <v>322</v>
      </c>
      <c r="G53" s="20">
        <f t="shared" si="8"/>
        <v>10819.919999999998</v>
      </c>
      <c r="H53" s="20">
        <f t="shared" si="8"/>
        <v>321.60000000000002</v>
      </c>
      <c r="I53" s="13"/>
      <c r="J53" s="13"/>
      <c r="K53" s="243">
        <f t="shared" ref="K53:N53" si="9">K48+K51</f>
        <v>0</v>
      </c>
      <c r="L53" s="243"/>
      <c r="M53" s="243">
        <f t="shared" si="9"/>
        <v>0</v>
      </c>
      <c r="N53" s="243">
        <f t="shared" si="9"/>
        <v>8258</v>
      </c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">
      <c r="A54" s="7"/>
      <c r="B54" s="7"/>
      <c r="C54" s="7"/>
      <c r="D54" s="7"/>
      <c r="E54" s="7"/>
      <c r="F54" s="7"/>
      <c r="G54" s="32"/>
      <c r="H54" s="7"/>
      <c r="I54" s="7"/>
      <c r="J54" s="7"/>
      <c r="K54" s="7"/>
      <c r="L54" s="7"/>
      <c r="M54" s="7"/>
      <c r="N54" s="7"/>
      <c r="S54" s="2"/>
      <c r="T54" s="2"/>
      <c r="U54" s="2"/>
      <c r="V54" s="2"/>
      <c r="W54" s="2"/>
      <c r="X54" s="2"/>
      <c r="Y54" s="2"/>
      <c r="Z54" s="2"/>
      <c r="AA54" s="2"/>
    </row>
    <row r="55" spans="1:27" ht="15.75" x14ac:dyDescent="0.2">
      <c r="A55" s="285" t="s">
        <v>39</v>
      </c>
      <c r="B55" s="285"/>
      <c r="C55" s="285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S55" s="2"/>
      <c r="T55" s="2"/>
      <c r="U55" s="2"/>
      <c r="V55" s="2"/>
      <c r="W55" s="2"/>
      <c r="X55" s="2"/>
      <c r="Y55" s="2"/>
      <c r="Z55" s="2"/>
      <c r="AA55" s="2"/>
    </row>
    <row r="56" spans="1:27" ht="27.75" customHeight="1" x14ac:dyDescent="0.2">
      <c r="A56" s="271" t="s">
        <v>40</v>
      </c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S56" s="2"/>
      <c r="T56" s="2"/>
      <c r="U56" s="2"/>
      <c r="V56" s="2"/>
      <c r="W56" s="2"/>
      <c r="X56" s="2"/>
      <c r="Y56" s="2"/>
      <c r="Z56" s="2"/>
      <c r="AA56" s="2"/>
    </row>
    <row r="57" spans="1:27" ht="52.5" customHeight="1" x14ac:dyDescent="0.2">
      <c r="A57" s="271" t="s">
        <v>41</v>
      </c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S57" s="2"/>
      <c r="T57" s="2"/>
      <c r="U57" s="2"/>
      <c r="V57" s="2"/>
      <c r="W57" s="2"/>
      <c r="X57" s="2"/>
      <c r="Y57" s="2"/>
      <c r="Z57" s="2"/>
      <c r="AA57" s="2"/>
    </row>
    <row r="58" spans="1:27" ht="76.5" x14ac:dyDescent="0.2">
      <c r="A58" s="191" t="s">
        <v>225</v>
      </c>
      <c r="B58" s="236" t="s">
        <v>32</v>
      </c>
      <c r="C58" s="6">
        <v>200</v>
      </c>
      <c r="D58" s="6"/>
      <c r="E58" s="6">
        <v>200</v>
      </c>
      <c r="F58" s="6"/>
      <c r="G58" s="112">
        <v>174.9</v>
      </c>
      <c r="H58" s="6"/>
      <c r="I58" s="6"/>
      <c r="J58" s="6"/>
      <c r="K58" s="11"/>
      <c r="L58" s="11"/>
      <c r="M58" s="11"/>
      <c r="N58" s="11"/>
      <c r="S58" s="2"/>
      <c r="T58" s="2"/>
      <c r="U58" s="2"/>
      <c r="V58" s="2"/>
      <c r="W58" s="2"/>
      <c r="X58" s="2"/>
      <c r="Y58" s="2"/>
      <c r="Z58" s="2"/>
      <c r="AA58" s="2"/>
    </row>
    <row r="59" spans="1:27" ht="25.5" x14ac:dyDescent="0.2">
      <c r="A59" s="231" t="s">
        <v>113</v>
      </c>
      <c r="B59" s="238" t="s">
        <v>112</v>
      </c>
      <c r="C59" s="6"/>
      <c r="D59" s="6"/>
      <c r="E59" s="6"/>
      <c r="F59" s="6"/>
      <c r="G59" s="112"/>
      <c r="H59" s="6"/>
      <c r="I59" s="6"/>
      <c r="J59" s="6"/>
      <c r="K59" s="11"/>
      <c r="L59" s="11"/>
      <c r="M59" s="11"/>
      <c r="N59" s="11"/>
      <c r="S59" s="2"/>
      <c r="T59" s="2"/>
      <c r="U59" s="2"/>
      <c r="V59" s="2"/>
      <c r="W59" s="2"/>
      <c r="X59" s="2"/>
      <c r="Y59" s="2"/>
      <c r="Z59" s="2"/>
      <c r="AA59" s="2"/>
    </row>
    <row r="60" spans="1:27" ht="25.5" x14ac:dyDescent="0.2">
      <c r="A60" s="231" t="s">
        <v>177</v>
      </c>
      <c r="B60" s="238" t="s">
        <v>176</v>
      </c>
      <c r="C60" s="6"/>
      <c r="D60" s="6"/>
      <c r="E60" s="6"/>
      <c r="F60" s="6"/>
      <c r="G60" s="112"/>
      <c r="H60" s="6"/>
      <c r="I60" s="236"/>
      <c r="J60" s="6"/>
      <c r="K60" s="11"/>
      <c r="L60" s="11"/>
      <c r="M60" s="11"/>
      <c r="N60" s="11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">
      <c r="A61" s="231" t="s">
        <v>125</v>
      </c>
      <c r="B61" s="231"/>
      <c r="C61" s="6">
        <f>C58+C59+C60</f>
        <v>200</v>
      </c>
      <c r="D61" s="6">
        <f t="shared" ref="D61:H61" si="10">D58+D59+D60</f>
        <v>0</v>
      </c>
      <c r="E61" s="6">
        <f t="shared" si="10"/>
        <v>200</v>
      </c>
      <c r="F61" s="6">
        <f t="shared" si="10"/>
        <v>0</v>
      </c>
      <c r="G61" s="112">
        <f t="shared" si="10"/>
        <v>174.9</v>
      </c>
      <c r="H61" s="6">
        <f t="shared" si="10"/>
        <v>0</v>
      </c>
      <c r="I61" s="6"/>
      <c r="J61" s="6"/>
      <c r="K61" s="11"/>
      <c r="L61" s="11"/>
      <c r="M61" s="11"/>
      <c r="N61" s="11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">
      <c r="A62" s="25" t="s">
        <v>26</v>
      </c>
      <c r="B62" s="69"/>
      <c r="C62" s="69">
        <f>C61</f>
        <v>200</v>
      </c>
      <c r="D62" s="69">
        <f t="shared" ref="D62:H62" si="11">D61</f>
        <v>0</v>
      </c>
      <c r="E62" s="69">
        <f t="shared" si="11"/>
        <v>200</v>
      </c>
      <c r="F62" s="69">
        <f t="shared" si="11"/>
        <v>0</v>
      </c>
      <c r="G62" s="146">
        <f t="shared" si="11"/>
        <v>174.9</v>
      </c>
      <c r="H62" s="69">
        <f t="shared" si="11"/>
        <v>0</v>
      </c>
      <c r="I62" s="69">
        <f t="shared" ref="I62:N62" si="12">I58+I59</f>
        <v>0</v>
      </c>
      <c r="J62" s="69">
        <f t="shared" si="12"/>
        <v>0</v>
      </c>
      <c r="K62" s="69">
        <f t="shared" si="12"/>
        <v>0</v>
      </c>
      <c r="L62" s="69">
        <f t="shared" si="12"/>
        <v>0</v>
      </c>
      <c r="M62" s="69">
        <f t="shared" si="12"/>
        <v>0</v>
      </c>
      <c r="N62" s="69">
        <f t="shared" si="12"/>
        <v>0</v>
      </c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">
      <c r="A63" s="28"/>
      <c r="B63" s="6"/>
      <c r="C63" s="6"/>
      <c r="D63" s="6"/>
      <c r="E63" s="6"/>
      <c r="F63" s="6"/>
      <c r="G63" s="112"/>
      <c r="H63" s="6"/>
      <c r="I63" s="6"/>
      <c r="J63" s="6"/>
      <c r="K63" s="11"/>
      <c r="L63" s="11"/>
      <c r="M63" s="11"/>
      <c r="N63" s="11"/>
      <c r="S63" s="2"/>
      <c r="T63" s="2"/>
      <c r="U63" s="2"/>
      <c r="V63" s="2"/>
      <c r="W63" s="2"/>
      <c r="X63" s="2"/>
      <c r="Y63" s="2"/>
      <c r="Z63" s="2"/>
      <c r="AA63" s="2"/>
    </row>
    <row r="64" spans="1:27" ht="15.75" x14ac:dyDescent="0.2">
      <c r="A64" s="285" t="s">
        <v>42</v>
      </c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S64" s="2"/>
      <c r="T64" s="2"/>
      <c r="U64" s="2"/>
      <c r="V64" s="2"/>
      <c r="W64" s="2"/>
      <c r="X64" s="2"/>
      <c r="Y64" s="2"/>
      <c r="Z64" s="2"/>
      <c r="AA64" s="2"/>
    </row>
    <row r="65" spans="1:27" ht="52.5" customHeight="1" x14ac:dyDescent="0.2">
      <c r="A65" s="271" t="s">
        <v>43</v>
      </c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S65" s="2"/>
      <c r="T65" s="2"/>
      <c r="U65" s="2"/>
      <c r="V65" s="2"/>
      <c r="W65" s="2"/>
      <c r="X65" s="2"/>
      <c r="Y65" s="2"/>
      <c r="Z65" s="2"/>
      <c r="AA65" s="2"/>
    </row>
    <row r="66" spans="1:27" ht="53.25" customHeight="1" x14ac:dyDescent="0.2">
      <c r="A66" s="271" t="s">
        <v>44</v>
      </c>
      <c r="B66" s="271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S66" s="2"/>
      <c r="T66" s="2"/>
      <c r="U66" s="2"/>
      <c r="V66" s="2"/>
      <c r="W66" s="2"/>
      <c r="X66" s="2"/>
      <c r="Y66" s="2"/>
      <c r="Z66" s="2"/>
      <c r="AA66" s="2"/>
    </row>
    <row r="67" spans="1:27" ht="51" x14ac:dyDescent="0.2">
      <c r="A67" s="236" t="s">
        <v>189</v>
      </c>
      <c r="B67" s="236" t="s">
        <v>114</v>
      </c>
      <c r="C67" s="46">
        <v>300</v>
      </c>
      <c r="D67" s="46"/>
      <c r="E67" s="46">
        <v>300</v>
      </c>
      <c r="F67" s="46"/>
      <c r="G67" s="112">
        <v>135.47499999999999</v>
      </c>
      <c r="H67" s="46"/>
      <c r="I67" s="46"/>
      <c r="J67" s="46"/>
      <c r="K67" s="11"/>
      <c r="L67" s="11"/>
      <c r="M67" s="11"/>
      <c r="N67" s="11"/>
      <c r="S67" s="2"/>
      <c r="T67" s="2"/>
      <c r="U67" s="2"/>
      <c r="V67" s="2"/>
      <c r="W67" s="2"/>
      <c r="X67" s="2"/>
      <c r="Y67" s="2"/>
      <c r="Z67" s="2"/>
      <c r="AA67" s="2"/>
    </row>
    <row r="68" spans="1:27" ht="25.5" x14ac:dyDescent="0.2">
      <c r="A68" s="231" t="s">
        <v>113</v>
      </c>
      <c r="B68" s="231" t="s">
        <v>112</v>
      </c>
      <c r="C68" s="46"/>
      <c r="D68" s="46"/>
      <c r="E68" s="46"/>
      <c r="F68" s="46"/>
      <c r="G68" s="112"/>
      <c r="H68" s="46"/>
      <c r="I68" s="46"/>
      <c r="J68" s="46"/>
      <c r="K68" s="11"/>
      <c r="L68" s="11"/>
      <c r="M68" s="11"/>
      <c r="N68" s="11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">
      <c r="A69" s="197" t="s">
        <v>125</v>
      </c>
      <c r="B69" s="197"/>
      <c r="C69" s="225">
        <f>C67+C68</f>
        <v>300</v>
      </c>
      <c r="D69" s="225">
        <f t="shared" ref="D69:H69" si="13">D67+D68</f>
        <v>0</v>
      </c>
      <c r="E69" s="225">
        <f t="shared" si="13"/>
        <v>300</v>
      </c>
      <c r="F69" s="225">
        <f t="shared" si="13"/>
        <v>0</v>
      </c>
      <c r="G69" s="226">
        <f t="shared" si="13"/>
        <v>135.47499999999999</v>
      </c>
      <c r="H69" s="225">
        <f t="shared" si="13"/>
        <v>0</v>
      </c>
      <c r="I69" s="225"/>
      <c r="J69" s="225"/>
      <c r="K69" s="216"/>
      <c r="L69" s="216"/>
      <c r="M69" s="216"/>
      <c r="N69" s="216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">
      <c r="A70" s="25" t="s">
        <v>26</v>
      </c>
      <c r="B70" s="227"/>
      <c r="C70" s="228">
        <f>C69</f>
        <v>300</v>
      </c>
      <c r="D70" s="228">
        <f t="shared" ref="D70:H70" si="14">D69</f>
        <v>0</v>
      </c>
      <c r="E70" s="228">
        <f t="shared" si="14"/>
        <v>300</v>
      </c>
      <c r="F70" s="228">
        <f t="shared" si="14"/>
        <v>0</v>
      </c>
      <c r="G70" s="229">
        <f t="shared" si="14"/>
        <v>135.47499999999999</v>
      </c>
      <c r="H70" s="228">
        <f t="shared" si="14"/>
        <v>0</v>
      </c>
      <c r="I70" s="228">
        <f t="shared" ref="I70:N70" si="15">I67+I68</f>
        <v>0</v>
      </c>
      <c r="J70" s="228">
        <f t="shared" si="15"/>
        <v>0</v>
      </c>
      <c r="K70" s="228">
        <f t="shared" si="15"/>
        <v>0</v>
      </c>
      <c r="L70" s="228">
        <f t="shared" si="15"/>
        <v>0</v>
      </c>
      <c r="M70" s="228">
        <f t="shared" si="15"/>
        <v>0</v>
      </c>
      <c r="N70" s="228">
        <f t="shared" si="15"/>
        <v>0</v>
      </c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">
      <c r="A71" s="7"/>
      <c r="B71" s="7"/>
      <c r="C71" s="7"/>
      <c r="D71" s="7"/>
      <c r="E71" s="7"/>
      <c r="F71" s="7"/>
      <c r="G71" s="32"/>
      <c r="H71" s="7"/>
      <c r="I71" s="7"/>
      <c r="J71" s="7"/>
      <c r="K71" s="7"/>
      <c r="L71" s="7"/>
      <c r="M71" s="7"/>
      <c r="N71" s="7"/>
      <c r="S71" s="2"/>
      <c r="T71" s="2"/>
      <c r="U71" s="2"/>
      <c r="V71" s="2"/>
      <c r="W71" s="2"/>
      <c r="X71" s="2"/>
      <c r="Y71" s="2"/>
      <c r="Z71" s="2"/>
      <c r="AA71" s="2"/>
    </row>
    <row r="72" spans="1:27" ht="15.75" x14ac:dyDescent="0.2">
      <c r="A72" s="285" t="s">
        <v>226</v>
      </c>
      <c r="B72" s="285"/>
      <c r="C72" s="285"/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S72" s="2"/>
      <c r="T72" s="2"/>
      <c r="U72" s="2"/>
      <c r="V72" s="2"/>
      <c r="W72" s="2"/>
      <c r="X72" s="2"/>
      <c r="Y72" s="2"/>
      <c r="Z72" s="2"/>
      <c r="AA72" s="2"/>
    </row>
    <row r="73" spans="1:27" ht="52.5" customHeight="1" x14ac:dyDescent="0.2">
      <c r="A73" s="271" t="s">
        <v>43</v>
      </c>
      <c r="B73" s="271"/>
      <c r="C73" s="271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S73" s="2"/>
      <c r="T73" s="2"/>
      <c r="U73" s="2"/>
      <c r="V73" s="2"/>
      <c r="W73" s="2"/>
      <c r="X73" s="2"/>
      <c r="Y73" s="2"/>
      <c r="Z73" s="2"/>
      <c r="AA73" s="2"/>
    </row>
    <row r="74" spans="1:27" ht="54" customHeight="1" x14ac:dyDescent="0.2">
      <c r="A74" s="271" t="s">
        <v>44</v>
      </c>
      <c r="B74" s="271"/>
      <c r="C74" s="271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S74" s="2"/>
      <c r="T74" s="2"/>
      <c r="U74" s="2"/>
      <c r="V74" s="2"/>
      <c r="W74" s="2"/>
      <c r="X74" s="2"/>
      <c r="Y74" s="2"/>
      <c r="Z74" s="2"/>
      <c r="AA74" s="2"/>
    </row>
    <row r="75" spans="1:27" ht="25.5" x14ac:dyDescent="0.2">
      <c r="A75" s="241" t="s">
        <v>283</v>
      </c>
      <c r="B75" s="238" t="s">
        <v>112</v>
      </c>
      <c r="C75" s="46">
        <v>7970.7</v>
      </c>
      <c r="D75" s="46">
        <v>819.2</v>
      </c>
      <c r="E75" s="46">
        <v>9189.6</v>
      </c>
      <c r="F75" s="46">
        <v>819.2</v>
      </c>
      <c r="G75" s="112">
        <v>6518.3</v>
      </c>
      <c r="H75" s="46">
        <v>567.70000000000005</v>
      </c>
      <c r="I75" s="46"/>
      <c r="J75" s="46"/>
      <c r="K75" s="11"/>
      <c r="L75" s="11"/>
      <c r="M75" s="11"/>
      <c r="N75" s="11"/>
      <c r="S75" s="2"/>
      <c r="T75" s="2"/>
      <c r="U75" s="2"/>
      <c r="V75" s="2"/>
      <c r="W75" s="2"/>
      <c r="X75" s="2"/>
      <c r="Y75" s="2"/>
      <c r="Z75" s="2"/>
      <c r="AA75" s="2"/>
    </row>
    <row r="76" spans="1:27" ht="25.5" x14ac:dyDescent="0.2">
      <c r="A76" s="241" t="s">
        <v>284</v>
      </c>
      <c r="B76" s="238" t="s">
        <v>112</v>
      </c>
      <c r="C76" s="46">
        <v>229.2</v>
      </c>
      <c r="D76" s="46">
        <v>185.8</v>
      </c>
      <c r="E76" s="46">
        <v>196.2</v>
      </c>
      <c r="F76" s="46">
        <v>185.8</v>
      </c>
      <c r="G76" s="112">
        <v>118.2</v>
      </c>
      <c r="H76" s="46">
        <v>40.6</v>
      </c>
      <c r="I76" s="46"/>
      <c r="J76" s="46"/>
      <c r="K76" s="11"/>
      <c r="L76" s="11"/>
      <c r="M76" s="11"/>
      <c r="N76" s="11"/>
      <c r="S76" s="2"/>
      <c r="T76" s="2"/>
      <c r="U76" s="2"/>
      <c r="V76" s="2"/>
      <c r="W76" s="2"/>
      <c r="X76" s="2"/>
      <c r="Y76" s="2"/>
      <c r="Z76" s="2"/>
      <c r="AA76" s="2"/>
    </row>
    <row r="77" spans="1:27" ht="25.5" x14ac:dyDescent="0.2">
      <c r="A77" s="239" t="s">
        <v>285</v>
      </c>
      <c r="B77" s="231" t="s">
        <v>112</v>
      </c>
      <c r="C77" s="46">
        <v>700</v>
      </c>
      <c r="D77" s="46"/>
      <c r="E77" s="46">
        <v>768.9</v>
      </c>
      <c r="F77" s="46"/>
      <c r="G77" s="112">
        <v>623.6</v>
      </c>
      <c r="H77" s="46"/>
      <c r="I77" s="46"/>
      <c r="J77" s="46"/>
      <c r="K77" s="11"/>
      <c r="L77" s="11"/>
      <c r="M77" s="11"/>
      <c r="N77" s="11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">
      <c r="A78" s="15" t="s">
        <v>22</v>
      </c>
      <c r="B78" s="34"/>
      <c r="C78" s="71">
        <f>C75+C76+C77</f>
        <v>8899.9</v>
      </c>
      <c r="D78" s="71">
        <f t="shared" ref="D78:H78" si="16">D75+D76+D77</f>
        <v>1005</v>
      </c>
      <c r="E78" s="71">
        <f t="shared" si="16"/>
        <v>10154.700000000001</v>
      </c>
      <c r="F78" s="71">
        <f t="shared" si="16"/>
        <v>1005</v>
      </c>
      <c r="G78" s="71">
        <f t="shared" si="16"/>
        <v>7260.1</v>
      </c>
      <c r="H78" s="71">
        <f t="shared" si="16"/>
        <v>608.30000000000007</v>
      </c>
      <c r="I78" s="71"/>
      <c r="J78" s="71"/>
      <c r="K78" s="71">
        <f t="shared" ref="K78" si="17">K75+K76+K77</f>
        <v>0</v>
      </c>
      <c r="L78" s="71">
        <f t="shared" ref="L78" si="18">L75+L76+L77</f>
        <v>0</v>
      </c>
      <c r="M78" s="71">
        <f t="shared" ref="M78" si="19">M75+M76+M77</f>
        <v>0</v>
      </c>
      <c r="N78" s="71">
        <f t="shared" ref="N78" si="20">N75+N76+N77</f>
        <v>0</v>
      </c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">
      <c r="A79" s="35" t="s">
        <v>48</v>
      </c>
      <c r="B79" s="25"/>
      <c r="C79" s="51">
        <f>C78</f>
        <v>8899.9</v>
      </c>
      <c r="D79" s="51">
        <f t="shared" ref="D79:H79" si="21">D78</f>
        <v>1005</v>
      </c>
      <c r="E79" s="51">
        <f t="shared" si="21"/>
        <v>10154.700000000001</v>
      </c>
      <c r="F79" s="51">
        <f t="shared" si="21"/>
        <v>1005</v>
      </c>
      <c r="G79" s="51">
        <f t="shared" si="21"/>
        <v>7260.1</v>
      </c>
      <c r="H79" s="51">
        <f t="shared" si="21"/>
        <v>608.30000000000007</v>
      </c>
      <c r="I79" s="72"/>
      <c r="J79" s="72"/>
      <c r="K79" s="72"/>
      <c r="L79" s="72"/>
      <c r="M79" s="72"/>
      <c r="N79" s="7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">
      <c r="A80" s="178"/>
      <c r="B80" s="178"/>
      <c r="C80" s="188"/>
      <c r="D80" s="188"/>
      <c r="E80" s="188"/>
      <c r="F80" s="188"/>
      <c r="G80" s="179"/>
      <c r="H80" s="188"/>
      <c r="I80" s="188"/>
      <c r="J80" s="188"/>
      <c r="K80" s="188"/>
      <c r="L80" s="188"/>
      <c r="M80" s="188"/>
      <c r="N80" s="188"/>
      <c r="S80" s="2"/>
      <c r="T80" s="2"/>
      <c r="U80" s="2"/>
      <c r="V80" s="2"/>
      <c r="W80" s="2"/>
      <c r="X80" s="2"/>
      <c r="Y80" s="2"/>
      <c r="Z80" s="2"/>
      <c r="AA80" s="2"/>
    </row>
    <row r="81" spans="1:27" ht="15.75" x14ac:dyDescent="0.2">
      <c r="A81" s="285" t="s">
        <v>227</v>
      </c>
      <c r="B81" s="285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139"/>
      <c r="S81" s="2"/>
      <c r="T81" s="2"/>
      <c r="U81" s="2"/>
      <c r="V81" s="2"/>
      <c r="W81" s="2"/>
      <c r="X81" s="2"/>
      <c r="Y81" s="2"/>
      <c r="Z81" s="2"/>
      <c r="AA81" s="2"/>
    </row>
    <row r="82" spans="1:27" ht="30.75" customHeight="1" x14ac:dyDescent="0.2">
      <c r="A82" s="271" t="s">
        <v>203</v>
      </c>
      <c r="B82" s="271"/>
      <c r="C82" s="271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1" t="s">
        <v>202</v>
      </c>
      <c r="S82" s="2"/>
      <c r="T82" s="2"/>
      <c r="U82" s="2"/>
      <c r="V82" s="2"/>
      <c r="W82" s="2"/>
      <c r="X82" s="2"/>
      <c r="Y82" s="2"/>
      <c r="Z82" s="2"/>
      <c r="AA82" s="2"/>
    </row>
    <row r="83" spans="1:27" ht="93" customHeight="1" x14ac:dyDescent="0.2">
      <c r="A83" s="271" t="s">
        <v>228</v>
      </c>
      <c r="B83" s="271"/>
      <c r="C83" s="271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S83" s="2"/>
      <c r="T83" s="2"/>
      <c r="U83" s="2"/>
      <c r="V83" s="2"/>
      <c r="W83" s="2"/>
      <c r="X83" s="2"/>
      <c r="Y83" s="2"/>
      <c r="Z83" s="2"/>
      <c r="AA83" s="2"/>
    </row>
    <row r="84" spans="1:27" ht="38.25" x14ac:dyDescent="0.2">
      <c r="A84" s="197" t="s">
        <v>205</v>
      </c>
      <c r="B84" s="231" t="s">
        <v>55</v>
      </c>
      <c r="C84" s="231"/>
      <c r="D84" s="231"/>
      <c r="E84" s="231"/>
      <c r="F84" s="231"/>
      <c r="G84" s="144"/>
      <c r="H84" s="231"/>
      <c r="I84" s="231"/>
      <c r="J84" s="231"/>
      <c r="K84" s="231"/>
      <c r="L84" s="231"/>
      <c r="M84" s="231"/>
      <c r="N84" s="231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38.25" x14ac:dyDescent="0.2">
      <c r="A85" s="231" t="s">
        <v>229</v>
      </c>
      <c r="B85" s="231"/>
      <c r="C85" s="231">
        <f>C86+C87</f>
        <v>19813.099999999999</v>
      </c>
      <c r="D85" s="231">
        <f t="shared" ref="D85:G85" si="22">D86+D87</f>
        <v>0</v>
      </c>
      <c r="E85" s="231">
        <f t="shared" si="22"/>
        <v>21597.359999999997</v>
      </c>
      <c r="F85" s="231">
        <f t="shared" si="22"/>
        <v>0</v>
      </c>
      <c r="G85" s="231">
        <f t="shared" si="22"/>
        <v>14780.330000000002</v>
      </c>
      <c r="H85" s="231"/>
      <c r="I85" s="231"/>
      <c r="J85" s="231"/>
      <c r="K85" s="231"/>
      <c r="L85" s="231"/>
      <c r="M85" s="231"/>
      <c r="N85" s="231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25.5" x14ac:dyDescent="0.2">
      <c r="A86" s="142" t="s">
        <v>231</v>
      </c>
      <c r="B86" s="142"/>
      <c r="C86" s="142">
        <f>C88+C89+C91</f>
        <v>19813.099999999999</v>
      </c>
      <c r="D86" s="142">
        <f t="shared" ref="D86:G86" si="23">D88+D89+D91</f>
        <v>0</v>
      </c>
      <c r="E86" s="142">
        <f t="shared" si="23"/>
        <v>20991.67</v>
      </c>
      <c r="F86" s="142">
        <f t="shared" si="23"/>
        <v>0</v>
      </c>
      <c r="G86" s="142">
        <f t="shared" si="23"/>
        <v>14174.648000000001</v>
      </c>
      <c r="H86" s="142"/>
      <c r="I86" s="192"/>
      <c r="J86" s="192"/>
      <c r="K86" s="192"/>
      <c r="L86" s="192"/>
      <c r="M86" s="192"/>
      <c r="N86" s="19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">
      <c r="A87" s="199" t="s">
        <v>35</v>
      </c>
      <c r="B87" s="142"/>
      <c r="C87" s="142">
        <f>C92</f>
        <v>0</v>
      </c>
      <c r="D87" s="142">
        <f t="shared" ref="D87:G87" si="24">D92</f>
        <v>0</v>
      </c>
      <c r="E87" s="142">
        <f t="shared" si="24"/>
        <v>605.69000000000005</v>
      </c>
      <c r="F87" s="142">
        <f t="shared" si="24"/>
        <v>0</v>
      </c>
      <c r="G87" s="142">
        <f t="shared" si="24"/>
        <v>605.68200000000002</v>
      </c>
      <c r="H87" s="142"/>
      <c r="I87" s="192"/>
      <c r="J87" s="192"/>
      <c r="K87" s="192"/>
      <c r="L87" s="192"/>
      <c r="M87" s="192"/>
      <c r="N87" s="19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63.75" x14ac:dyDescent="0.2">
      <c r="A88" s="192" t="s">
        <v>230</v>
      </c>
      <c r="B88" s="192"/>
      <c r="C88" s="200">
        <v>19174</v>
      </c>
      <c r="D88" s="192"/>
      <c r="E88" s="200">
        <v>19174</v>
      </c>
      <c r="F88" s="192"/>
      <c r="G88" s="193">
        <v>12617.19</v>
      </c>
      <c r="H88" s="192"/>
      <c r="I88" s="192"/>
      <c r="J88" s="192"/>
      <c r="K88" s="192"/>
      <c r="L88" s="192"/>
      <c r="M88" s="192"/>
      <c r="N88" s="19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38.25" x14ac:dyDescent="0.2">
      <c r="A89" s="192" t="s">
        <v>232</v>
      </c>
      <c r="B89" s="192"/>
      <c r="C89" s="192"/>
      <c r="D89" s="192"/>
      <c r="E89" s="192">
        <v>1119.3499999999999</v>
      </c>
      <c r="F89" s="192"/>
      <c r="G89" s="193">
        <v>881.35</v>
      </c>
      <c r="H89" s="192"/>
      <c r="I89" s="192"/>
      <c r="J89" s="192"/>
      <c r="K89" s="192"/>
      <c r="L89" s="192"/>
      <c r="M89" s="192"/>
      <c r="N89" s="19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51" x14ac:dyDescent="0.2">
      <c r="A90" s="192" t="s">
        <v>238</v>
      </c>
      <c r="B90" s="192"/>
      <c r="C90" s="192">
        <f>C91+C92</f>
        <v>639.1</v>
      </c>
      <c r="D90" s="192">
        <f t="shared" ref="D90:G90" si="25">D91+D92</f>
        <v>0</v>
      </c>
      <c r="E90" s="192">
        <f t="shared" si="25"/>
        <v>1304.01</v>
      </c>
      <c r="F90" s="192">
        <f t="shared" si="25"/>
        <v>0</v>
      </c>
      <c r="G90" s="192">
        <f t="shared" si="25"/>
        <v>1281.79</v>
      </c>
      <c r="H90" s="192"/>
      <c r="I90" s="192"/>
      <c r="J90" s="192"/>
      <c r="K90" s="192"/>
      <c r="L90" s="192"/>
      <c r="M90" s="192"/>
      <c r="N90" s="19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">
      <c r="A91" s="192" t="s">
        <v>237</v>
      </c>
      <c r="B91" s="192"/>
      <c r="C91" s="192">
        <f>C93+C94</f>
        <v>639.1</v>
      </c>
      <c r="D91" s="192">
        <f t="shared" ref="D91:G91" si="26">D93+D94</f>
        <v>0</v>
      </c>
      <c r="E91" s="192">
        <f t="shared" si="26"/>
        <v>698.31999999999994</v>
      </c>
      <c r="F91" s="192">
        <f t="shared" si="26"/>
        <v>0</v>
      </c>
      <c r="G91" s="192">
        <f t="shared" si="26"/>
        <v>676.10799999999995</v>
      </c>
      <c r="H91" s="192"/>
      <c r="I91" s="192"/>
      <c r="J91" s="192"/>
      <c r="K91" s="192"/>
      <c r="L91" s="192"/>
      <c r="M91" s="192"/>
      <c r="N91" s="19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">
      <c r="A92" s="192" t="s">
        <v>235</v>
      </c>
      <c r="B92" s="192"/>
      <c r="C92" s="192">
        <f>C95</f>
        <v>0</v>
      </c>
      <c r="D92" s="192">
        <f t="shared" ref="D92:G92" si="27">D95</f>
        <v>0</v>
      </c>
      <c r="E92" s="192">
        <f t="shared" si="27"/>
        <v>605.69000000000005</v>
      </c>
      <c r="F92" s="192">
        <f t="shared" si="27"/>
        <v>0</v>
      </c>
      <c r="G92" s="192">
        <f t="shared" si="27"/>
        <v>605.68200000000002</v>
      </c>
      <c r="H92" s="192"/>
      <c r="I92" s="192"/>
      <c r="J92" s="192"/>
      <c r="K92" s="192"/>
      <c r="L92" s="192"/>
      <c r="M92" s="192"/>
      <c r="N92" s="19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2">
      <c r="A93" s="192" t="s">
        <v>240</v>
      </c>
      <c r="B93" s="192"/>
      <c r="C93" s="192">
        <v>215</v>
      </c>
      <c r="D93" s="192"/>
      <c r="E93" s="192">
        <v>215</v>
      </c>
      <c r="F93" s="192"/>
      <c r="G93" s="193">
        <v>192.79</v>
      </c>
      <c r="H93" s="192"/>
      <c r="I93" s="192"/>
      <c r="J93" s="192"/>
      <c r="K93" s="192"/>
      <c r="L93" s="192"/>
      <c r="M93" s="192"/>
      <c r="N93" s="19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2">
      <c r="A94" s="192" t="s">
        <v>233</v>
      </c>
      <c r="B94" s="192"/>
      <c r="C94" s="192">
        <v>424.1</v>
      </c>
      <c r="D94" s="192"/>
      <c r="E94" s="192">
        <v>483.32</v>
      </c>
      <c r="F94" s="192"/>
      <c r="G94" s="193">
        <v>483.31799999999998</v>
      </c>
      <c r="H94" s="192"/>
      <c r="I94" s="192"/>
      <c r="J94" s="192"/>
      <c r="K94" s="192"/>
      <c r="L94" s="192"/>
      <c r="M94" s="192"/>
      <c r="N94" s="19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2">
      <c r="A95" s="192" t="s">
        <v>234</v>
      </c>
      <c r="B95" s="192"/>
      <c r="C95" s="192"/>
      <c r="D95" s="192"/>
      <c r="E95" s="192">
        <v>605.69000000000005</v>
      </c>
      <c r="F95" s="192"/>
      <c r="G95" s="193">
        <v>605.68200000000002</v>
      </c>
      <c r="H95" s="192"/>
      <c r="I95" s="192"/>
      <c r="J95" s="192"/>
      <c r="K95" s="192"/>
      <c r="L95" s="192"/>
      <c r="M95" s="192"/>
      <c r="N95" s="19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38.25" x14ac:dyDescent="0.2">
      <c r="A96" s="192" t="s">
        <v>239</v>
      </c>
      <c r="B96" s="192"/>
      <c r="C96" s="200">
        <f>C97+C98</f>
        <v>33581.9</v>
      </c>
      <c r="D96" s="200">
        <f t="shared" ref="D96:G96" si="28">D99+D100+D102</f>
        <v>0</v>
      </c>
      <c r="E96" s="200">
        <f t="shared" si="28"/>
        <v>36140.81</v>
      </c>
      <c r="F96" s="200">
        <f t="shared" si="28"/>
        <v>0</v>
      </c>
      <c r="G96" s="193">
        <f t="shared" si="28"/>
        <v>21156.930000000004</v>
      </c>
      <c r="H96" s="192"/>
      <c r="I96" s="192"/>
      <c r="J96" s="192"/>
      <c r="K96" s="192"/>
      <c r="L96" s="192"/>
      <c r="M96" s="192"/>
      <c r="N96" s="19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2">
      <c r="A97" s="142" t="s">
        <v>237</v>
      </c>
      <c r="B97" s="142"/>
      <c r="C97" s="195">
        <f>C99+C100+C102</f>
        <v>33581.9</v>
      </c>
      <c r="D97" s="195">
        <f t="shared" ref="D97:G97" si="29">D99+D100+D102</f>
        <v>0</v>
      </c>
      <c r="E97" s="195">
        <f t="shared" si="29"/>
        <v>36140.81</v>
      </c>
      <c r="F97" s="195">
        <f t="shared" si="29"/>
        <v>0</v>
      </c>
      <c r="G97" s="195">
        <f t="shared" si="29"/>
        <v>21156.930000000004</v>
      </c>
      <c r="H97" s="192"/>
      <c r="I97" s="192"/>
      <c r="J97" s="192"/>
      <c r="K97" s="192"/>
      <c r="L97" s="192"/>
      <c r="M97" s="192"/>
      <c r="N97" s="19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">
      <c r="A98" s="142" t="s">
        <v>235</v>
      </c>
      <c r="B98" s="142"/>
      <c r="C98" s="195">
        <f>C103</f>
        <v>0</v>
      </c>
      <c r="D98" s="195">
        <f t="shared" ref="D98:G98" si="30">D103</f>
        <v>0</v>
      </c>
      <c r="E98" s="195">
        <f t="shared" si="30"/>
        <v>1023.31</v>
      </c>
      <c r="F98" s="195">
        <f t="shared" si="30"/>
        <v>0</v>
      </c>
      <c r="G98" s="195">
        <f t="shared" si="30"/>
        <v>1023.24</v>
      </c>
      <c r="H98" s="192"/>
      <c r="I98" s="192"/>
      <c r="J98" s="192"/>
      <c r="K98" s="192"/>
      <c r="L98" s="192"/>
      <c r="M98" s="192"/>
      <c r="N98" s="19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63.75" x14ac:dyDescent="0.2">
      <c r="A99" s="192" t="s">
        <v>241</v>
      </c>
      <c r="B99" s="192"/>
      <c r="C99" s="200">
        <v>32221</v>
      </c>
      <c r="D99" s="192"/>
      <c r="E99" s="192">
        <v>32221</v>
      </c>
      <c r="F99" s="192"/>
      <c r="G99" s="193">
        <v>17541.830000000002</v>
      </c>
      <c r="H99" s="192"/>
      <c r="I99" s="192"/>
      <c r="J99" s="192"/>
      <c r="K99" s="192"/>
      <c r="L99" s="192"/>
      <c r="M99" s="192"/>
      <c r="N99" s="19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38.25" x14ac:dyDescent="0.2">
      <c r="A100" s="192" t="s">
        <v>242</v>
      </c>
      <c r="B100" s="192"/>
      <c r="C100" s="192"/>
      <c r="D100" s="192"/>
      <c r="E100" s="192">
        <v>2618.13</v>
      </c>
      <c r="F100" s="192"/>
      <c r="G100" s="193">
        <v>2316.7600000000002</v>
      </c>
      <c r="H100" s="192"/>
      <c r="I100" s="192"/>
      <c r="J100" s="192"/>
      <c r="K100" s="192"/>
      <c r="L100" s="192"/>
      <c r="M100" s="192"/>
      <c r="N100" s="19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51" x14ac:dyDescent="0.2">
      <c r="A101" s="192" t="s">
        <v>243</v>
      </c>
      <c r="B101" s="192"/>
      <c r="C101" s="192">
        <f>C102+C103</f>
        <v>1360.9</v>
      </c>
      <c r="D101" s="192">
        <f t="shared" ref="D101:G101" si="31">D102+D103</f>
        <v>0</v>
      </c>
      <c r="E101" s="192">
        <f t="shared" si="31"/>
        <v>2324.9899999999998</v>
      </c>
      <c r="F101" s="192">
        <f t="shared" si="31"/>
        <v>0</v>
      </c>
      <c r="G101" s="192">
        <f t="shared" si="31"/>
        <v>2321.58</v>
      </c>
      <c r="H101" s="192"/>
      <c r="I101" s="192"/>
      <c r="J101" s="192"/>
      <c r="K101" s="192"/>
      <c r="L101" s="192"/>
      <c r="M101" s="192"/>
      <c r="N101" s="19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x14ac:dyDescent="0.2">
      <c r="A102" s="192" t="s">
        <v>237</v>
      </c>
      <c r="B102" s="192"/>
      <c r="C102" s="193">
        <f>C104+C105</f>
        <v>1360.9</v>
      </c>
      <c r="D102" s="192">
        <f t="shared" ref="D102:G102" si="32">D104+D105</f>
        <v>0</v>
      </c>
      <c r="E102" s="192">
        <f t="shared" si="32"/>
        <v>1301.6799999999998</v>
      </c>
      <c r="F102" s="192">
        <f t="shared" si="32"/>
        <v>0</v>
      </c>
      <c r="G102" s="192">
        <f t="shared" si="32"/>
        <v>1298.3399999999999</v>
      </c>
      <c r="H102" s="192"/>
      <c r="I102" s="192"/>
      <c r="J102" s="192"/>
      <c r="K102" s="192"/>
      <c r="L102" s="192"/>
      <c r="M102" s="192"/>
      <c r="N102" s="19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x14ac:dyDescent="0.2">
      <c r="A103" s="192" t="s">
        <v>235</v>
      </c>
      <c r="B103" s="192"/>
      <c r="C103" s="192">
        <f>C106</f>
        <v>0</v>
      </c>
      <c r="D103" s="192">
        <f t="shared" ref="D103:G103" si="33">D106</f>
        <v>0</v>
      </c>
      <c r="E103" s="192">
        <f t="shared" si="33"/>
        <v>1023.31</v>
      </c>
      <c r="F103" s="192">
        <f t="shared" si="33"/>
        <v>0</v>
      </c>
      <c r="G103" s="192">
        <f t="shared" si="33"/>
        <v>1023.24</v>
      </c>
      <c r="H103" s="192"/>
      <c r="I103" s="192"/>
      <c r="J103" s="192"/>
      <c r="K103" s="192"/>
      <c r="L103" s="192"/>
      <c r="M103" s="192"/>
      <c r="N103" s="19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x14ac:dyDescent="0.2">
      <c r="A104" s="192" t="s">
        <v>240</v>
      </c>
      <c r="B104" s="192"/>
      <c r="C104" s="193">
        <v>485</v>
      </c>
      <c r="D104" s="192"/>
      <c r="E104" s="192">
        <v>485</v>
      </c>
      <c r="F104" s="192"/>
      <c r="G104" s="193">
        <v>481.83</v>
      </c>
      <c r="H104" s="192"/>
      <c r="I104" s="192"/>
      <c r="J104" s="192"/>
      <c r="K104" s="192"/>
      <c r="L104" s="192"/>
      <c r="M104" s="192"/>
      <c r="N104" s="19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x14ac:dyDescent="0.2">
      <c r="A105" s="192" t="s">
        <v>233</v>
      </c>
      <c r="B105" s="192"/>
      <c r="C105" s="192">
        <v>875.9</v>
      </c>
      <c r="D105" s="192"/>
      <c r="E105" s="192">
        <v>816.68</v>
      </c>
      <c r="F105" s="192"/>
      <c r="G105" s="193">
        <v>816.51</v>
      </c>
      <c r="H105" s="192"/>
      <c r="I105" s="192"/>
      <c r="J105" s="192"/>
      <c r="K105" s="192"/>
      <c r="L105" s="192"/>
      <c r="M105" s="192"/>
      <c r="N105" s="19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x14ac:dyDescent="0.2">
      <c r="A106" s="192" t="s">
        <v>234</v>
      </c>
      <c r="B106" s="192"/>
      <c r="C106" s="192"/>
      <c r="D106" s="192"/>
      <c r="E106" s="192">
        <v>1023.31</v>
      </c>
      <c r="F106" s="192"/>
      <c r="G106" s="193">
        <v>1023.24</v>
      </c>
      <c r="H106" s="192"/>
      <c r="I106" s="192"/>
      <c r="J106" s="192"/>
      <c r="K106" s="192"/>
      <c r="L106" s="192"/>
      <c r="M106" s="192"/>
      <c r="N106" s="19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x14ac:dyDescent="0.2">
      <c r="A107" s="35" t="s">
        <v>244</v>
      </c>
      <c r="B107" s="35"/>
      <c r="C107" s="35">
        <f>C108+C109</f>
        <v>53395</v>
      </c>
      <c r="D107" s="35">
        <f t="shared" ref="D107:G107" si="34">D108+D109</f>
        <v>0</v>
      </c>
      <c r="E107" s="35">
        <f t="shared" si="34"/>
        <v>58761.479999999996</v>
      </c>
      <c r="F107" s="35">
        <f t="shared" si="34"/>
        <v>0</v>
      </c>
      <c r="G107" s="35">
        <f t="shared" si="34"/>
        <v>36960.500000000007</v>
      </c>
      <c r="H107" s="35"/>
      <c r="I107" s="35"/>
      <c r="J107" s="35"/>
      <c r="K107" s="35"/>
      <c r="L107" s="35"/>
      <c r="M107" s="35"/>
      <c r="N107" s="35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25.5" x14ac:dyDescent="0.2">
      <c r="A108" s="196" t="s">
        <v>231</v>
      </c>
      <c r="B108" s="196"/>
      <c r="C108" s="201">
        <f>C86+C97</f>
        <v>53395</v>
      </c>
      <c r="D108" s="201">
        <f t="shared" ref="D108:G109" si="35">D86+D97</f>
        <v>0</v>
      </c>
      <c r="E108" s="201">
        <f t="shared" si="35"/>
        <v>57132.479999999996</v>
      </c>
      <c r="F108" s="201">
        <f t="shared" si="35"/>
        <v>0</v>
      </c>
      <c r="G108" s="201">
        <f t="shared" si="35"/>
        <v>35331.578000000009</v>
      </c>
      <c r="H108" s="196"/>
      <c r="I108" s="196"/>
      <c r="J108" s="196"/>
      <c r="K108" s="196"/>
      <c r="L108" s="196"/>
      <c r="M108" s="196"/>
      <c r="N108" s="196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x14ac:dyDescent="0.2">
      <c r="A109" s="15" t="s">
        <v>245</v>
      </c>
      <c r="B109" s="15"/>
      <c r="C109" s="203">
        <f>C87+C98</f>
        <v>0</v>
      </c>
      <c r="D109" s="203">
        <f t="shared" si="35"/>
        <v>0</v>
      </c>
      <c r="E109" s="203">
        <f t="shared" si="35"/>
        <v>1629</v>
      </c>
      <c r="F109" s="203">
        <f t="shared" si="35"/>
        <v>0</v>
      </c>
      <c r="G109" s="203">
        <f t="shared" si="35"/>
        <v>1628.922</v>
      </c>
      <c r="H109" s="15"/>
      <c r="I109" s="15"/>
      <c r="J109" s="15"/>
      <c r="K109" s="15"/>
      <c r="L109" s="15"/>
      <c r="M109" s="15"/>
      <c r="N109" s="15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51" x14ac:dyDescent="0.2">
      <c r="A110" s="142" t="s">
        <v>206</v>
      </c>
      <c r="B110" s="192"/>
      <c r="C110" s="192"/>
      <c r="D110" s="192"/>
      <c r="E110" s="192"/>
      <c r="F110" s="192"/>
      <c r="G110" s="193"/>
      <c r="H110" s="192"/>
      <c r="I110" s="192"/>
      <c r="J110" s="192"/>
      <c r="K110" s="192"/>
      <c r="L110" s="192"/>
      <c r="M110" s="192"/>
      <c r="N110" s="19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63.75" x14ac:dyDescent="0.2">
      <c r="A111" s="205" t="s">
        <v>246</v>
      </c>
      <c r="B111" s="192"/>
      <c r="C111" s="192">
        <f>C112+C113</f>
        <v>52822</v>
      </c>
      <c r="D111" s="192">
        <f t="shared" ref="D111:G111" si="36">D112+D113</f>
        <v>0</v>
      </c>
      <c r="E111" s="192">
        <f t="shared" si="36"/>
        <v>73820.61</v>
      </c>
      <c r="F111" s="192">
        <f t="shared" si="36"/>
        <v>0</v>
      </c>
      <c r="G111" s="192">
        <f t="shared" si="36"/>
        <v>52886.86</v>
      </c>
      <c r="H111" s="192"/>
      <c r="I111" s="192"/>
      <c r="J111" s="192"/>
      <c r="K111" s="192"/>
      <c r="L111" s="192"/>
      <c r="M111" s="192"/>
      <c r="N111" s="19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x14ac:dyDescent="0.2">
      <c r="A112" s="205" t="s">
        <v>236</v>
      </c>
      <c r="B112" s="192"/>
      <c r="C112" s="192">
        <v>52822</v>
      </c>
      <c r="D112" s="192"/>
      <c r="E112" s="192">
        <v>64454.61</v>
      </c>
      <c r="F112" s="192"/>
      <c r="G112" s="193">
        <v>45861.86</v>
      </c>
      <c r="H112" s="192"/>
      <c r="I112" s="192"/>
      <c r="J112" s="192"/>
      <c r="K112" s="192"/>
      <c r="L112" s="192"/>
      <c r="M112" s="192"/>
      <c r="N112" s="19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x14ac:dyDescent="0.2">
      <c r="A113" s="192" t="s">
        <v>247</v>
      </c>
      <c r="B113" s="192"/>
      <c r="C113" s="192"/>
      <c r="D113" s="192"/>
      <c r="E113" s="192">
        <v>9366</v>
      </c>
      <c r="F113" s="192"/>
      <c r="G113" s="193">
        <v>7025</v>
      </c>
      <c r="H113" s="192"/>
      <c r="I113" s="192"/>
      <c r="J113" s="192"/>
      <c r="K113" s="192"/>
      <c r="L113" s="192"/>
      <c r="M113" s="192"/>
      <c r="N113" s="19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38.25" x14ac:dyDescent="0.2">
      <c r="A114" s="192" t="s">
        <v>248</v>
      </c>
      <c r="B114" s="192"/>
      <c r="C114" s="192"/>
      <c r="D114" s="192"/>
      <c r="E114" s="192">
        <v>4386.41</v>
      </c>
      <c r="F114" s="192"/>
      <c r="G114" s="193">
        <v>3533.04</v>
      </c>
      <c r="H114" s="192"/>
      <c r="I114" s="192"/>
      <c r="J114" s="192"/>
      <c r="K114" s="192"/>
      <c r="L114" s="192"/>
      <c r="M114" s="192"/>
      <c r="N114" s="19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51" x14ac:dyDescent="0.2">
      <c r="A115" s="192" t="s">
        <v>249</v>
      </c>
      <c r="B115" s="192"/>
      <c r="C115" s="192"/>
      <c r="D115" s="192"/>
      <c r="E115" s="192">
        <f>E116+E117</f>
        <v>2185</v>
      </c>
      <c r="F115" s="192">
        <f t="shared" ref="F115:G115" si="37">F116+F117</f>
        <v>0</v>
      </c>
      <c r="G115" s="192">
        <f t="shared" si="37"/>
        <v>0</v>
      </c>
      <c r="H115" s="192"/>
      <c r="I115" s="192"/>
      <c r="J115" s="192"/>
      <c r="K115" s="192"/>
      <c r="L115" s="192"/>
      <c r="M115" s="192"/>
      <c r="N115" s="19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x14ac:dyDescent="0.2">
      <c r="A116" s="192" t="s">
        <v>236</v>
      </c>
      <c r="B116" s="192"/>
      <c r="C116" s="192"/>
      <c r="D116" s="192"/>
      <c r="E116" s="192">
        <v>655</v>
      </c>
      <c r="F116" s="192"/>
      <c r="G116" s="193">
        <v>0</v>
      </c>
      <c r="H116" s="192"/>
      <c r="I116" s="192"/>
      <c r="J116" s="192"/>
      <c r="K116" s="192"/>
      <c r="L116" s="192"/>
      <c r="M116" s="192"/>
      <c r="N116" s="19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x14ac:dyDescent="0.2">
      <c r="A117" s="192" t="s">
        <v>247</v>
      </c>
      <c r="B117" s="192"/>
      <c r="C117" s="192"/>
      <c r="D117" s="192"/>
      <c r="E117" s="192">
        <v>1530</v>
      </c>
      <c r="F117" s="192"/>
      <c r="G117" s="193">
        <v>0</v>
      </c>
      <c r="H117" s="192"/>
      <c r="I117" s="192"/>
      <c r="J117" s="192"/>
      <c r="K117" s="192"/>
      <c r="L117" s="192"/>
      <c r="M117" s="192"/>
      <c r="N117" s="19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51" x14ac:dyDescent="0.2">
      <c r="A118" s="35" t="s">
        <v>253</v>
      </c>
      <c r="B118" s="35"/>
      <c r="C118" s="35">
        <f>C119+C120</f>
        <v>52822</v>
      </c>
      <c r="D118" s="35">
        <f t="shared" ref="D118:G118" si="38">D119+D120</f>
        <v>0</v>
      </c>
      <c r="E118" s="35">
        <f t="shared" si="38"/>
        <v>80392.02</v>
      </c>
      <c r="F118" s="35">
        <f t="shared" si="38"/>
        <v>0</v>
      </c>
      <c r="G118" s="155">
        <f t="shared" si="38"/>
        <v>56419.9</v>
      </c>
      <c r="H118" s="35"/>
      <c r="I118" s="35"/>
      <c r="J118" s="35"/>
      <c r="K118" s="35"/>
      <c r="L118" s="35"/>
      <c r="M118" s="35"/>
      <c r="N118" s="35"/>
    </row>
    <row r="119" spans="1:27" ht="25.5" x14ac:dyDescent="0.2">
      <c r="A119" s="196" t="s">
        <v>231</v>
      </c>
      <c r="B119" s="196"/>
      <c r="C119" s="196">
        <f>C112+C114+C116</f>
        <v>52822</v>
      </c>
      <c r="D119" s="196">
        <f t="shared" ref="D119:G119" si="39">D112+D114+D116</f>
        <v>0</v>
      </c>
      <c r="E119" s="196">
        <f t="shared" si="39"/>
        <v>69496.02</v>
      </c>
      <c r="F119" s="196">
        <f t="shared" si="39"/>
        <v>0</v>
      </c>
      <c r="G119" s="196">
        <f t="shared" si="39"/>
        <v>49394.9</v>
      </c>
      <c r="H119" s="196"/>
      <c r="I119" s="196"/>
      <c r="J119" s="196"/>
      <c r="K119" s="196"/>
      <c r="L119" s="196"/>
      <c r="M119" s="196"/>
      <c r="N119" s="196"/>
    </row>
    <row r="120" spans="1:27" x14ac:dyDescent="0.2">
      <c r="A120" s="15" t="s">
        <v>35</v>
      </c>
      <c r="B120" s="15"/>
      <c r="C120" s="15">
        <f>C113+C117</f>
        <v>0</v>
      </c>
      <c r="D120" s="15">
        <f t="shared" ref="D120:G120" si="40">D113+D117</f>
        <v>0</v>
      </c>
      <c r="E120" s="15">
        <f t="shared" si="40"/>
        <v>10896</v>
      </c>
      <c r="F120" s="15">
        <f t="shared" si="40"/>
        <v>0</v>
      </c>
      <c r="G120" s="15">
        <f t="shared" si="40"/>
        <v>7025</v>
      </c>
      <c r="H120" s="15"/>
      <c r="I120" s="15"/>
      <c r="J120" s="15"/>
      <c r="K120" s="15"/>
      <c r="L120" s="15"/>
      <c r="M120" s="15"/>
      <c r="N120" s="15"/>
    </row>
    <row r="121" spans="1:27" ht="63.75" x14ac:dyDescent="0.2">
      <c r="A121" s="142" t="s">
        <v>207</v>
      </c>
      <c r="B121" s="192"/>
      <c r="C121" s="192"/>
      <c r="D121" s="192"/>
      <c r="E121" s="192"/>
      <c r="F121" s="192"/>
      <c r="G121" s="193"/>
      <c r="H121" s="192"/>
      <c r="I121" s="192"/>
      <c r="J121" s="192"/>
      <c r="K121" s="192"/>
      <c r="L121" s="192"/>
      <c r="M121" s="192"/>
      <c r="N121" s="192"/>
    </row>
    <row r="122" spans="1:27" ht="51" x14ac:dyDescent="0.2">
      <c r="A122" s="192" t="s">
        <v>250</v>
      </c>
      <c r="B122" s="192"/>
      <c r="C122" s="192">
        <v>19676</v>
      </c>
      <c r="D122" s="192"/>
      <c r="E122" s="192">
        <v>19992.77</v>
      </c>
      <c r="F122" s="192"/>
      <c r="G122" s="193">
        <v>14140.7</v>
      </c>
      <c r="H122" s="192"/>
      <c r="I122" s="192"/>
      <c r="J122" s="192"/>
      <c r="K122" s="192"/>
      <c r="L122" s="192"/>
      <c r="M122" s="192"/>
      <c r="N122" s="192"/>
    </row>
    <row r="123" spans="1:27" ht="38.25" x14ac:dyDescent="0.2">
      <c r="A123" s="192" t="s">
        <v>251</v>
      </c>
      <c r="B123" s="192"/>
      <c r="C123" s="192"/>
      <c r="D123" s="192"/>
      <c r="E123" s="192">
        <v>479.97</v>
      </c>
      <c r="F123" s="192"/>
      <c r="G123" s="193">
        <v>456.42</v>
      </c>
      <c r="H123" s="192"/>
      <c r="I123" s="192"/>
      <c r="J123" s="192"/>
      <c r="K123" s="192"/>
      <c r="L123" s="192"/>
      <c r="M123" s="192"/>
      <c r="N123" s="192"/>
    </row>
    <row r="124" spans="1:27" x14ac:dyDescent="0.2">
      <c r="A124" s="35" t="s">
        <v>252</v>
      </c>
      <c r="B124" s="35"/>
      <c r="C124" s="35">
        <f>C125+C126</f>
        <v>19676</v>
      </c>
      <c r="D124" s="35">
        <f t="shared" ref="D124:G124" si="41">D125+D126</f>
        <v>0</v>
      </c>
      <c r="E124" s="35">
        <f t="shared" si="41"/>
        <v>20472.740000000002</v>
      </c>
      <c r="F124" s="35">
        <f t="shared" si="41"/>
        <v>0</v>
      </c>
      <c r="G124" s="155">
        <f t="shared" si="41"/>
        <v>14597.12</v>
      </c>
      <c r="H124" s="35"/>
      <c r="I124" s="35"/>
      <c r="J124" s="35"/>
      <c r="K124" s="35"/>
      <c r="L124" s="35"/>
      <c r="M124" s="35"/>
      <c r="N124" s="35"/>
    </row>
    <row r="125" spans="1:27" ht="25.5" x14ac:dyDescent="0.2">
      <c r="A125" s="196" t="s">
        <v>231</v>
      </c>
      <c r="B125" s="196"/>
      <c r="C125" s="196">
        <f>C122+C123</f>
        <v>19676</v>
      </c>
      <c r="D125" s="196">
        <f t="shared" ref="D125:G125" si="42">D122+D123</f>
        <v>0</v>
      </c>
      <c r="E125" s="196">
        <f t="shared" si="42"/>
        <v>20472.740000000002</v>
      </c>
      <c r="F125" s="196">
        <f t="shared" si="42"/>
        <v>0</v>
      </c>
      <c r="G125" s="202">
        <f t="shared" si="42"/>
        <v>14597.12</v>
      </c>
      <c r="H125" s="196"/>
      <c r="I125" s="196"/>
      <c r="J125" s="196"/>
      <c r="K125" s="196"/>
      <c r="L125" s="196"/>
      <c r="M125" s="196"/>
      <c r="N125" s="196"/>
    </row>
    <row r="126" spans="1:27" x14ac:dyDescent="0.2">
      <c r="A126" s="15" t="s">
        <v>35</v>
      </c>
      <c r="B126" s="15"/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/>
      <c r="I126" s="15"/>
      <c r="J126" s="15"/>
      <c r="K126" s="15"/>
      <c r="L126" s="15"/>
      <c r="M126" s="15"/>
      <c r="N126" s="15"/>
    </row>
    <row r="127" spans="1:27" s="194" customFormat="1" ht="63.75" x14ac:dyDescent="0.2">
      <c r="A127" s="142" t="s">
        <v>254</v>
      </c>
      <c r="B127" s="192"/>
      <c r="C127" s="192"/>
      <c r="D127" s="192"/>
      <c r="E127" s="192"/>
      <c r="F127" s="192"/>
      <c r="G127" s="193"/>
      <c r="H127" s="192"/>
      <c r="I127" s="192"/>
      <c r="J127" s="192"/>
      <c r="K127" s="192"/>
      <c r="L127" s="192"/>
      <c r="M127" s="192"/>
      <c r="N127" s="192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s="194" customFormat="1" ht="38.25" x14ac:dyDescent="0.2">
      <c r="A128" s="192" t="s">
        <v>255</v>
      </c>
      <c r="B128" s="192"/>
      <c r="C128" s="192"/>
      <c r="D128" s="192"/>
      <c r="E128" s="192">
        <v>265.66000000000003</v>
      </c>
      <c r="F128" s="192"/>
      <c r="G128" s="193">
        <v>265.66000000000003</v>
      </c>
      <c r="H128" s="192"/>
      <c r="I128" s="192"/>
      <c r="J128" s="192"/>
      <c r="K128" s="192"/>
      <c r="L128" s="192"/>
      <c r="M128" s="192"/>
      <c r="N128" s="192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s="194" customFormat="1" ht="38.25" x14ac:dyDescent="0.2">
      <c r="A129" s="192" t="s">
        <v>256</v>
      </c>
      <c r="B129" s="192"/>
      <c r="C129" s="192"/>
      <c r="D129" s="192"/>
      <c r="E129" s="192">
        <v>1071.1199999999999</v>
      </c>
      <c r="F129" s="192"/>
      <c r="G129" s="193">
        <v>973.99699999999996</v>
      </c>
      <c r="H129" s="192"/>
      <c r="I129" s="192"/>
      <c r="J129" s="192"/>
      <c r="K129" s="192"/>
      <c r="L129" s="192"/>
      <c r="M129" s="192"/>
      <c r="N129" s="192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s="194" customFormat="1" ht="38.25" x14ac:dyDescent="0.2">
      <c r="A130" s="192" t="s">
        <v>257</v>
      </c>
      <c r="B130" s="192"/>
      <c r="C130" s="192"/>
      <c r="D130" s="192"/>
      <c r="E130" s="192">
        <v>296.76</v>
      </c>
      <c r="F130" s="192"/>
      <c r="G130" s="193">
        <v>296.755</v>
      </c>
      <c r="H130" s="192"/>
      <c r="I130" s="192"/>
      <c r="J130" s="192"/>
      <c r="K130" s="192"/>
      <c r="L130" s="192"/>
      <c r="M130" s="192"/>
      <c r="N130" s="192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s="194" customFormat="1" ht="38.25" x14ac:dyDescent="0.2">
      <c r="A131" s="192" t="s">
        <v>258</v>
      </c>
      <c r="B131" s="192"/>
      <c r="C131" s="192"/>
      <c r="D131" s="192"/>
      <c r="E131" s="192">
        <v>106.57</v>
      </c>
      <c r="F131" s="192"/>
      <c r="G131" s="193">
        <v>106.56399999999999</v>
      </c>
      <c r="H131" s="192"/>
      <c r="I131" s="192"/>
      <c r="J131" s="192"/>
      <c r="K131" s="192"/>
      <c r="L131" s="192"/>
      <c r="M131" s="192"/>
      <c r="N131" s="192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s="194" customFormat="1" x14ac:dyDescent="0.2">
      <c r="A132" s="35" t="s">
        <v>259</v>
      </c>
      <c r="B132" s="35"/>
      <c r="C132" s="35">
        <f>C133+C134</f>
        <v>0</v>
      </c>
      <c r="D132" s="35">
        <f t="shared" ref="D132:G132" si="43">D133+D134</f>
        <v>0</v>
      </c>
      <c r="E132" s="35">
        <f t="shared" si="43"/>
        <v>1740.11</v>
      </c>
      <c r="F132" s="35">
        <f t="shared" si="43"/>
        <v>0</v>
      </c>
      <c r="G132" s="35">
        <f t="shared" si="43"/>
        <v>1642.9759999999999</v>
      </c>
      <c r="H132" s="35"/>
      <c r="I132" s="35"/>
      <c r="J132" s="35"/>
      <c r="K132" s="35"/>
      <c r="L132" s="35"/>
      <c r="M132" s="35"/>
      <c r="N132" s="35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s="194" customFormat="1" ht="25.5" x14ac:dyDescent="0.2">
      <c r="A133" s="196" t="s">
        <v>231</v>
      </c>
      <c r="B133" s="196"/>
      <c r="C133" s="196">
        <f>C128+C129+C130+C131</f>
        <v>0</v>
      </c>
      <c r="D133" s="196">
        <f t="shared" ref="D133:G133" si="44">D128+D129+D130+D131</f>
        <v>0</v>
      </c>
      <c r="E133" s="196">
        <f t="shared" si="44"/>
        <v>1740.11</v>
      </c>
      <c r="F133" s="196">
        <f t="shared" si="44"/>
        <v>0</v>
      </c>
      <c r="G133" s="196">
        <f t="shared" si="44"/>
        <v>1642.9759999999999</v>
      </c>
      <c r="H133" s="196"/>
      <c r="I133" s="196"/>
      <c r="J133" s="196"/>
      <c r="K133" s="196"/>
      <c r="L133" s="196"/>
      <c r="M133" s="196"/>
      <c r="N133" s="196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s="194" customFormat="1" x14ac:dyDescent="0.2">
      <c r="A134" s="15" t="s">
        <v>35</v>
      </c>
      <c r="B134" s="15"/>
      <c r="C134" s="15">
        <v>0</v>
      </c>
      <c r="D134" s="15">
        <v>0</v>
      </c>
      <c r="E134" s="15">
        <v>0</v>
      </c>
      <c r="F134" s="15">
        <v>0</v>
      </c>
      <c r="G134" s="15">
        <v>0</v>
      </c>
      <c r="H134" s="15"/>
      <c r="I134" s="15"/>
      <c r="J134" s="15"/>
      <c r="K134" s="15"/>
      <c r="L134" s="15"/>
      <c r="M134" s="15"/>
      <c r="N134" s="15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4.25" x14ac:dyDescent="0.2">
      <c r="A135" s="207" t="s">
        <v>88</v>
      </c>
      <c r="B135" s="208"/>
      <c r="C135" s="209">
        <f t="shared" ref="C135:G136" si="45">C108+C119+C125+C133</f>
        <v>125893</v>
      </c>
      <c r="D135" s="209">
        <f t="shared" si="45"/>
        <v>0</v>
      </c>
      <c r="E135" s="209">
        <f t="shared" si="45"/>
        <v>148841.34999999998</v>
      </c>
      <c r="F135" s="209">
        <f t="shared" si="45"/>
        <v>0</v>
      </c>
      <c r="G135" s="209">
        <f t="shared" si="45"/>
        <v>100966.57399999999</v>
      </c>
      <c r="H135" s="208"/>
      <c r="I135" s="208"/>
      <c r="J135" s="208"/>
      <c r="K135" s="208"/>
      <c r="L135" s="208"/>
      <c r="M135" s="208"/>
      <c r="N135" s="208"/>
    </row>
    <row r="136" spans="1:27" ht="14.25" x14ac:dyDescent="0.2">
      <c r="A136" s="207" t="s">
        <v>35</v>
      </c>
      <c r="B136" s="208"/>
      <c r="C136" s="209">
        <f t="shared" si="45"/>
        <v>0</v>
      </c>
      <c r="D136" s="209">
        <f t="shared" si="45"/>
        <v>0</v>
      </c>
      <c r="E136" s="209">
        <f t="shared" si="45"/>
        <v>12525</v>
      </c>
      <c r="F136" s="209">
        <f t="shared" si="45"/>
        <v>0</v>
      </c>
      <c r="G136" s="209">
        <f t="shared" si="45"/>
        <v>8653.9220000000005</v>
      </c>
      <c r="H136" s="208"/>
      <c r="I136" s="208"/>
      <c r="J136" s="208"/>
      <c r="K136" s="208"/>
      <c r="L136" s="208"/>
      <c r="M136" s="208"/>
      <c r="N136" s="208"/>
    </row>
    <row r="137" spans="1:27" ht="14.25" x14ac:dyDescent="0.2">
      <c r="A137" s="206" t="s">
        <v>34</v>
      </c>
      <c r="B137" s="206"/>
      <c r="C137" s="210">
        <f>C136+C135</f>
        <v>125893</v>
      </c>
      <c r="D137" s="210">
        <f t="shared" ref="D137:G137" si="46">D136+D135</f>
        <v>0</v>
      </c>
      <c r="E137" s="210">
        <f t="shared" si="46"/>
        <v>161366.34999999998</v>
      </c>
      <c r="F137" s="210">
        <f t="shared" si="46"/>
        <v>0</v>
      </c>
      <c r="G137" s="210">
        <f t="shared" si="46"/>
        <v>109620.496</v>
      </c>
      <c r="H137" s="206">
        <f>H135+H136</f>
        <v>0</v>
      </c>
      <c r="I137" s="206"/>
      <c r="J137" s="206"/>
      <c r="K137" s="206"/>
      <c r="L137" s="206"/>
      <c r="M137" s="206"/>
      <c r="N137" s="206"/>
    </row>
    <row r="138" spans="1:27" x14ac:dyDescent="0.2">
      <c r="A138" s="7"/>
      <c r="B138" s="7"/>
      <c r="C138" s="7"/>
      <c r="D138" s="7"/>
      <c r="E138" s="7"/>
      <c r="F138" s="7"/>
      <c r="G138" s="32"/>
      <c r="H138" s="7"/>
      <c r="I138" s="7"/>
      <c r="J138" s="7"/>
      <c r="K138" s="7"/>
      <c r="L138" s="7"/>
      <c r="M138" s="7"/>
      <c r="N138" s="7"/>
    </row>
    <row r="139" spans="1:27" ht="39.75" customHeight="1" x14ac:dyDescent="0.2">
      <c r="A139" s="285" t="s">
        <v>260</v>
      </c>
      <c r="B139" s="285"/>
      <c r="C139" s="285"/>
      <c r="D139" s="285"/>
      <c r="E139" s="285"/>
      <c r="F139" s="285"/>
      <c r="G139" s="285"/>
      <c r="H139" s="285"/>
      <c r="I139" s="285"/>
      <c r="J139" s="285"/>
      <c r="K139" s="285"/>
      <c r="L139" s="285"/>
      <c r="M139" s="285"/>
      <c r="N139" s="285"/>
    </row>
    <row r="140" spans="1:27" ht="56.25" customHeight="1" x14ac:dyDescent="0.2">
      <c r="A140" s="271" t="s">
        <v>61</v>
      </c>
      <c r="B140" s="271"/>
      <c r="C140" s="271"/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</row>
    <row r="141" spans="1:27" ht="79.5" customHeight="1" x14ac:dyDescent="0.2">
      <c r="A141" s="271" t="s">
        <v>62</v>
      </c>
      <c r="B141" s="271"/>
      <c r="C141" s="271"/>
      <c r="D141" s="271"/>
      <c r="E141" s="271"/>
      <c r="F141" s="271"/>
      <c r="G141" s="271"/>
      <c r="H141" s="271"/>
      <c r="I141" s="271"/>
      <c r="J141" s="271"/>
      <c r="K141" s="271"/>
      <c r="L141" s="271"/>
      <c r="M141" s="271"/>
      <c r="N141" s="271"/>
    </row>
    <row r="142" spans="1:27" x14ac:dyDescent="0.2">
      <c r="A142" s="271" t="s">
        <v>47</v>
      </c>
      <c r="B142" s="271"/>
      <c r="C142" s="271"/>
      <c r="D142" s="271"/>
      <c r="E142" s="271"/>
      <c r="F142" s="271"/>
      <c r="G142" s="271"/>
      <c r="H142" s="271"/>
      <c r="I142" s="271"/>
      <c r="J142" s="271"/>
      <c r="K142" s="271"/>
      <c r="L142" s="271"/>
      <c r="M142" s="271"/>
      <c r="N142" s="271"/>
    </row>
    <row r="143" spans="1:27" ht="66.75" customHeight="1" x14ac:dyDescent="0.2">
      <c r="A143" s="231" t="s">
        <v>123</v>
      </c>
      <c r="B143" s="231" t="s">
        <v>124</v>
      </c>
      <c r="C143" s="11"/>
      <c r="D143" s="11"/>
      <c r="E143" s="11"/>
      <c r="F143" s="11"/>
      <c r="G143" s="21"/>
      <c r="H143" s="11"/>
      <c r="I143" s="22"/>
      <c r="J143" s="22"/>
      <c r="K143" s="22"/>
      <c r="L143" s="22"/>
      <c r="M143" s="22"/>
      <c r="N143" s="22"/>
    </row>
    <row r="144" spans="1:27" x14ac:dyDescent="0.2">
      <c r="A144" s="77" t="s">
        <v>88</v>
      </c>
      <c r="B144" s="231"/>
      <c r="C144" s="11">
        <f>C143</f>
        <v>0</v>
      </c>
      <c r="D144" s="11">
        <f t="shared" ref="D144:H145" si="47">D143</f>
        <v>0</v>
      </c>
      <c r="E144" s="11">
        <f t="shared" si="47"/>
        <v>0</v>
      </c>
      <c r="F144" s="11">
        <f t="shared" si="47"/>
        <v>0</v>
      </c>
      <c r="G144" s="21">
        <f t="shared" si="47"/>
        <v>0</v>
      </c>
      <c r="H144" s="11">
        <f t="shared" si="47"/>
        <v>0</v>
      </c>
      <c r="I144" s="22"/>
      <c r="J144" s="22"/>
      <c r="K144" s="22"/>
      <c r="L144" s="22"/>
      <c r="M144" s="22"/>
      <c r="N144" s="22"/>
    </row>
    <row r="145" spans="1:27" x14ac:dyDescent="0.2">
      <c r="A145" s="35" t="s">
        <v>26</v>
      </c>
      <c r="B145" s="25"/>
      <c r="C145" s="87">
        <f>C144</f>
        <v>0</v>
      </c>
      <c r="D145" s="87">
        <f t="shared" si="47"/>
        <v>0</v>
      </c>
      <c r="E145" s="87">
        <f t="shared" si="47"/>
        <v>0</v>
      </c>
      <c r="F145" s="87">
        <f t="shared" si="47"/>
        <v>0</v>
      </c>
      <c r="G145" s="87">
        <f t="shared" si="47"/>
        <v>0</v>
      </c>
      <c r="H145" s="87">
        <f t="shared" si="47"/>
        <v>0</v>
      </c>
      <c r="I145" s="127"/>
      <c r="J145" s="127"/>
      <c r="K145" s="127"/>
      <c r="L145" s="127"/>
      <c r="M145" s="127"/>
      <c r="N145" s="127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x14ac:dyDescent="0.2">
      <c r="A146" s="7"/>
      <c r="B146" s="7"/>
      <c r="C146" s="7"/>
      <c r="D146" s="7"/>
      <c r="E146" s="7"/>
      <c r="F146" s="7"/>
      <c r="G146" s="32"/>
      <c r="H146" s="7"/>
      <c r="I146" s="7"/>
      <c r="J146" s="7"/>
      <c r="K146" s="7"/>
      <c r="L146" s="7"/>
      <c r="M146" s="7"/>
      <c r="N146" s="7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5.75" x14ac:dyDescent="0.25">
      <c r="A147" s="304" t="s">
        <v>261</v>
      </c>
      <c r="B147" s="304"/>
      <c r="C147" s="304"/>
      <c r="D147" s="304"/>
      <c r="E147" s="304"/>
      <c r="F147" s="304"/>
      <c r="G147" s="304"/>
      <c r="H147" s="304"/>
      <c r="I147" s="304"/>
      <c r="J147" s="304"/>
      <c r="K147" s="304"/>
      <c r="L147" s="304"/>
      <c r="M147" s="304"/>
      <c r="N147" s="304"/>
      <c r="O147" s="139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x14ac:dyDescent="0.2">
      <c r="A148" s="271" t="s">
        <v>184</v>
      </c>
      <c r="B148" s="271"/>
      <c r="C148" s="271"/>
      <c r="D148" s="271"/>
      <c r="E148" s="271"/>
      <c r="F148" s="271"/>
      <c r="G148" s="271"/>
      <c r="H148" s="271"/>
      <c r="I148" s="271"/>
      <c r="J148" s="271"/>
      <c r="K148" s="271"/>
      <c r="L148" s="271"/>
      <c r="M148" s="271"/>
      <c r="N148" s="271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x14ac:dyDescent="0.2">
      <c r="A149" s="271" t="s">
        <v>185</v>
      </c>
      <c r="B149" s="271"/>
      <c r="C149" s="271"/>
      <c r="D149" s="271"/>
      <c r="E149" s="271"/>
      <c r="F149" s="271"/>
      <c r="G149" s="271"/>
      <c r="H149" s="271"/>
      <c r="I149" s="271"/>
      <c r="J149" s="271"/>
      <c r="K149" s="271"/>
      <c r="L149" s="271"/>
      <c r="M149" s="271"/>
      <c r="N149" s="271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x14ac:dyDescent="0.2">
      <c r="A150" s="7" t="s">
        <v>30</v>
      </c>
      <c r="B150" s="7"/>
      <c r="C150" s="7"/>
      <c r="D150" s="7"/>
      <c r="E150" s="7"/>
      <c r="F150" s="7"/>
      <c r="G150" s="32"/>
      <c r="H150" s="7"/>
      <c r="I150" s="7"/>
      <c r="J150" s="7"/>
      <c r="K150" s="7"/>
      <c r="L150" s="7"/>
      <c r="M150" s="7"/>
      <c r="N150" s="7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x14ac:dyDescent="0.2">
      <c r="A151" s="39"/>
      <c r="B151" s="231"/>
      <c r="C151" s="9"/>
      <c r="D151" s="9"/>
      <c r="E151" s="9"/>
      <c r="F151" s="9"/>
      <c r="G151" s="9"/>
      <c r="H151" s="40"/>
      <c r="I151" s="40"/>
      <c r="J151" s="40"/>
      <c r="K151" s="40"/>
      <c r="L151" s="40"/>
      <c r="M151" s="40"/>
      <c r="N151" s="40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x14ac:dyDescent="0.2">
      <c r="A152" s="77" t="s">
        <v>88</v>
      </c>
      <c r="B152" s="16"/>
      <c r="C152" s="124">
        <f>C151</f>
        <v>0</v>
      </c>
      <c r="D152" s="124">
        <f t="shared" ref="D152:H153" si="48">D151</f>
        <v>0</v>
      </c>
      <c r="E152" s="124">
        <f t="shared" si="48"/>
        <v>0</v>
      </c>
      <c r="F152" s="124">
        <f t="shared" si="48"/>
        <v>0</v>
      </c>
      <c r="G152" s="124">
        <f t="shared" si="48"/>
        <v>0</v>
      </c>
      <c r="H152" s="125"/>
      <c r="I152" s="125"/>
      <c r="J152" s="125"/>
      <c r="K152" s="125"/>
      <c r="L152" s="125"/>
      <c r="M152" s="125"/>
      <c r="N152" s="125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x14ac:dyDescent="0.2">
      <c r="A153" s="78" t="s">
        <v>26</v>
      </c>
      <c r="B153" s="78"/>
      <c r="C153" s="27">
        <f>C152</f>
        <v>0</v>
      </c>
      <c r="D153" s="27">
        <f t="shared" si="48"/>
        <v>0</v>
      </c>
      <c r="E153" s="27">
        <f t="shared" si="48"/>
        <v>0</v>
      </c>
      <c r="F153" s="27">
        <f t="shared" si="48"/>
        <v>0</v>
      </c>
      <c r="G153" s="27">
        <f t="shared" si="48"/>
        <v>0</v>
      </c>
      <c r="H153" s="126">
        <f t="shared" si="48"/>
        <v>0</v>
      </c>
      <c r="I153" s="127"/>
      <c r="J153" s="127"/>
      <c r="K153" s="127"/>
      <c r="L153" s="127"/>
      <c r="M153" s="127"/>
      <c r="N153" s="127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x14ac:dyDescent="0.2">
      <c r="A154" s="7"/>
      <c r="B154" s="7"/>
      <c r="C154" s="7"/>
      <c r="D154" s="7"/>
      <c r="E154" s="7"/>
      <c r="F154" s="7"/>
      <c r="G154" s="32"/>
      <c r="H154" s="7"/>
      <c r="I154" s="7"/>
      <c r="J154" s="7"/>
      <c r="K154" s="7"/>
      <c r="L154" s="7"/>
      <c r="M154" s="7"/>
      <c r="N154" s="7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5.75" x14ac:dyDescent="0.2">
      <c r="A155" s="285" t="s">
        <v>264</v>
      </c>
      <c r="B155" s="285"/>
      <c r="C155" s="285"/>
      <c r="D155" s="285"/>
      <c r="E155" s="285"/>
      <c r="F155" s="285"/>
      <c r="G155" s="285"/>
      <c r="H155" s="285"/>
      <c r="I155" s="285"/>
      <c r="J155" s="285"/>
      <c r="K155" s="285"/>
      <c r="L155" s="285"/>
      <c r="M155" s="285"/>
      <c r="N155" s="285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7.25" customHeight="1" x14ac:dyDescent="0.2">
      <c r="A156" s="271" t="s">
        <v>64</v>
      </c>
      <c r="B156" s="271"/>
      <c r="C156" s="271"/>
      <c r="D156" s="271"/>
      <c r="E156" s="271"/>
      <c r="F156" s="271"/>
      <c r="G156" s="271"/>
      <c r="H156" s="271"/>
      <c r="I156" s="271"/>
      <c r="J156" s="271"/>
      <c r="K156" s="271"/>
      <c r="L156" s="271"/>
      <c r="M156" s="271"/>
      <c r="N156" s="271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25.5" customHeight="1" x14ac:dyDescent="0.2">
      <c r="A157" s="286" t="s">
        <v>65</v>
      </c>
      <c r="B157" s="286"/>
      <c r="C157" s="286"/>
      <c r="D157" s="286"/>
      <c r="E157" s="286"/>
      <c r="F157" s="286"/>
      <c r="G157" s="286"/>
      <c r="H157" s="286"/>
      <c r="I157" s="286"/>
      <c r="J157" s="286"/>
      <c r="K157" s="286"/>
      <c r="L157" s="286"/>
      <c r="M157" s="286"/>
      <c r="N157" s="286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0" customHeight="1" x14ac:dyDescent="0.2">
      <c r="A158" s="231" t="s">
        <v>66</v>
      </c>
      <c r="B158" s="11" t="s">
        <v>67</v>
      </c>
      <c r="C158" s="11">
        <v>100</v>
      </c>
      <c r="D158" s="11"/>
      <c r="E158" s="11">
        <v>100</v>
      </c>
      <c r="F158" s="11"/>
      <c r="G158" s="21">
        <v>70.400000000000006</v>
      </c>
      <c r="H158" s="11"/>
      <c r="I158" s="11" t="s">
        <v>262</v>
      </c>
      <c r="J158" s="11" t="s">
        <v>263</v>
      </c>
      <c r="K158" s="11"/>
      <c r="L158" s="11">
        <v>4</v>
      </c>
      <c r="M158" s="11">
        <v>4</v>
      </c>
      <c r="N158" s="11">
        <v>4</v>
      </c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25.5" x14ac:dyDescent="0.2">
      <c r="A159" s="16" t="s">
        <v>88</v>
      </c>
      <c r="B159" s="19"/>
      <c r="C159" s="19">
        <f>C158</f>
        <v>100</v>
      </c>
      <c r="D159" s="19">
        <f t="shared" ref="D159:N160" si="49">D158</f>
        <v>0</v>
      </c>
      <c r="E159" s="19">
        <f t="shared" si="49"/>
        <v>100</v>
      </c>
      <c r="F159" s="19">
        <f t="shared" si="49"/>
        <v>0</v>
      </c>
      <c r="G159" s="23">
        <f t="shared" si="49"/>
        <v>70.400000000000006</v>
      </c>
      <c r="H159" s="19">
        <f t="shared" si="49"/>
        <v>0</v>
      </c>
      <c r="I159" s="19" t="str">
        <f t="shared" si="49"/>
        <v>количество человек</v>
      </c>
      <c r="J159" s="19" t="str">
        <f t="shared" si="49"/>
        <v>чел.</v>
      </c>
      <c r="K159" s="19">
        <f t="shared" si="49"/>
        <v>0</v>
      </c>
      <c r="L159" s="19">
        <f t="shared" si="49"/>
        <v>4</v>
      </c>
      <c r="M159" s="19">
        <f t="shared" si="49"/>
        <v>4</v>
      </c>
      <c r="N159" s="19">
        <f t="shared" si="49"/>
        <v>4</v>
      </c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25.5" x14ac:dyDescent="0.2">
      <c r="A160" s="25" t="s">
        <v>26</v>
      </c>
      <c r="B160" s="128"/>
      <c r="C160" s="26">
        <f>C159</f>
        <v>100</v>
      </c>
      <c r="D160" s="26">
        <f t="shared" si="49"/>
        <v>0</v>
      </c>
      <c r="E160" s="26">
        <f t="shared" si="49"/>
        <v>100</v>
      </c>
      <c r="F160" s="26">
        <f t="shared" si="49"/>
        <v>0</v>
      </c>
      <c r="G160" s="27">
        <f t="shared" si="49"/>
        <v>70.400000000000006</v>
      </c>
      <c r="H160" s="26">
        <f t="shared" si="49"/>
        <v>0</v>
      </c>
      <c r="I160" s="26" t="str">
        <f>I159</f>
        <v>количество человек</v>
      </c>
      <c r="J160" s="26" t="str">
        <f t="shared" si="49"/>
        <v>чел.</v>
      </c>
      <c r="K160" s="26">
        <f t="shared" si="49"/>
        <v>0</v>
      </c>
      <c r="L160" s="26">
        <f t="shared" si="49"/>
        <v>4</v>
      </c>
      <c r="M160" s="26">
        <f t="shared" si="49"/>
        <v>4</v>
      </c>
      <c r="N160" s="26">
        <f t="shared" si="49"/>
        <v>4</v>
      </c>
      <c r="S160" s="2"/>
      <c r="T160" s="2"/>
      <c r="U160" s="2"/>
      <c r="V160" s="2"/>
      <c r="W160" s="2"/>
      <c r="X160" s="2"/>
      <c r="Y160" s="2"/>
      <c r="Z160" s="2"/>
      <c r="AA160" s="2"/>
    </row>
    <row r="161" spans="1:27" x14ac:dyDescent="0.2">
      <c r="A161" s="7"/>
      <c r="B161" s="7"/>
      <c r="C161" s="7"/>
      <c r="D161" s="7"/>
      <c r="E161" s="7"/>
      <c r="F161" s="7"/>
      <c r="G161" s="32"/>
      <c r="H161" s="7"/>
      <c r="I161" s="7"/>
      <c r="J161" s="7"/>
      <c r="K161" s="7"/>
      <c r="L161" s="7"/>
      <c r="M161" s="7"/>
      <c r="N161" s="7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33.75" customHeight="1" x14ac:dyDescent="0.2">
      <c r="A162" s="285" t="s">
        <v>266</v>
      </c>
      <c r="B162" s="285"/>
      <c r="C162" s="285"/>
      <c r="D162" s="285"/>
      <c r="E162" s="285"/>
      <c r="F162" s="285"/>
      <c r="G162" s="285"/>
      <c r="H162" s="285"/>
      <c r="I162" s="285"/>
      <c r="J162" s="285"/>
      <c r="K162" s="285"/>
      <c r="L162" s="285"/>
      <c r="M162" s="285"/>
      <c r="N162" s="285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31.5" customHeight="1" x14ac:dyDescent="0.2">
      <c r="A163" s="271" t="s">
        <v>69</v>
      </c>
      <c r="B163" s="271"/>
      <c r="C163" s="271"/>
      <c r="D163" s="271"/>
      <c r="E163" s="271"/>
      <c r="F163" s="271"/>
      <c r="G163" s="271"/>
      <c r="H163" s="271"/>
      <c r="I163" s="271"/>
      <c r="J163" s="271"/>
      <c r="K163" s="271"/>
      <c r="L163" s="271"/>
      <c r="M163" s="271"/>
      <c r="N163" s="271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42" customHeight="1" x14ac:dyDescent="0.2">
      <c r="A164" s="271" t="s">
        <v>70</v>
      </c>
      <c r="B164" s="271"/>
      <c r="C164" s="271"/>
      <c r="D164" s="271"/>
      <c r="E164" s="271"/>
      <c r="F164" s="271"/>
      <c r="G164" s="271"/>
      <c r="H164" s="271"/>
      <c r="I164" s="271"/>
      <c r="J164" s="271"/>
      <c r="K164" s="271"/>
      <c r="L164" s="271"/>
      <c r="M164" s="271"/>
      <c r="N164" s="271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9.5" customHeight="1" x14ac:dyDescent="0.2">
      <c r="A165" s="287" t="s">
        <v>71</v>
      </c>
      <c r="B165" s="287"/>
      <c r="C165" s="287"/>
      <c r="D165" s="287"/>
      <c r="E165" s="287"/>
      <c r="F165" s="287"/>
      <c r="G165" s="287"/>
      <c r="H165" s="287"/>
      <c r="I165" s="287"/>
      <c r="J165" s="287"/>
      <c r="K165" s="287"/>
      <c r="L165" s="287"/>
      <c r="M165" s="287"/>
      <c r="N165" s="287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51" x14ac:dyDescent="0.2">
      <c r="A166" s="231" t="s">
        <v>72</v>
      </c>
      <c r="B166" s="231" t="s">
        <v>21</v>
      </c>
      <c r="C166" s="21">
        <v>20</v>
      </c>
      <c r="D166" s="21"/>
      <c r="E166" s="21">
        <v>20</v>
      </c>
      <c r="F166" s="21"/>
      <c r="G166" s="9">
        <v>19.95</v>
      </c>
      <c r="H166" s="41"/>
      <c r="I166" s="231"/>
      <c r="J166" s="231"/>
      <c r="K166" s="231"/>
      <c r="L166" s="231"/>
      <c r="M166" s="231"/>
      <c r="N166" s="234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51" x14ac:dyDescent="0.2">
      <c r="A167" s="231" t="s">
        <v>73</v>
      </c>
      <c r="B167" s="231" t="s">
        <v>21</v>
      </c>
      <c r="C167" s="21">
        <v>20</v>
      </c>
      <c r="D167" s="21"/>
      <c r="E167" s="21">
        <v>20</v>
      </c>
      <c r="F167" s="21"/>
      <c r="G167" s="21">
        <v>19.39</v>
      </c>
      <c r="H167" s="234"/>
      <c r="I167" s="234"/>
      <c r="J167" s="234"/>
      <c r="K167" s="234"/>
      <c r="L167" s="234"/>
      <c r="M167" s="234"/>
      <c r="N167" s="234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x14ac:dyDescent="0.2">
      <c r="A168" s="197" t="s">
        <v>24</v>
      </c>
      <c r="B168" s="197"/>
      <c r="C168" s="211">
        <f t="shared" ref="C168:H168" si="50">C166+C167</f>
        <v>40</v>
      </c>
      <c r="D168" s="211">
        <f t="shared" si="50"/>
        <v>0</v>
      </c>
      <c r="E168" s="211">
        <f t="shared" si="50"/>
        <v>40</v>
      </c>
      <c r="F168" s="211">
        <f t="shared" si="50"/>
        <v>0</v>
      </c>
      <c r="G168" s="211">
        <f t="shared" si="50"/>
        <v>39.340000000000003</v>
      </c>
      <c r="H168" s="211">
        <f t="shared" si="50"/>
        <v>0</v>
      </c>
      <c r="I168" s="212"/>
      <c r="J168" s="212"/>
      <c r="K168" s="212"/>
      <c r="L168" s="212"/>
      <c r="M168" s="212"/>
      <c r="N168" s="21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5.75" x14ac:dyDescent="0.2">
      <c r="A169" s="287" t="s">
        <v>74</v>
      </c>
      <c r="B169" s="287"/>
      <c r="C169" s="287"/>
      <c r="D169" s="287"/>
      <c r="E169" s="287"/>
      <c r="F169" s="287"/>
      <c r="G169" s="287"/>
      <c r="H169" s="287"/>
      <c r="I169" s="287"/>
      <c r="J169" s="287"/>
      <c r="K169" s="287"/>
      <c r="L169" s="287"/>
      <c r="M169" s="287"/>
      <c r="N169" s="287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02" x14ac:dyDescent="0.2">
      <c r="A170" s="42" t="s">
        <v>75</v>
      </c>
      <c r="B170" s="231" t="s">
        <v>21</v>
      </c>
      <c r="C170" s="11">
        <f>C171+C172+C173</f>
        <v>600</v>
      </c>
      <c r="D170" s="11">
        <f t="shared" ref="D170:G170" si="51">D171+D172+D173</f>
        <v>0</v>
      </c>
      <c r="E170" s="11">
        <f t="shared" si="51"/>
        <v>600</v>
      </c>
      <c r="F170" s="11">
        <f t="shared" si="51"/>
        <v>0</v>
      </c>
      <c r="G170" s="11">
        <f t="shared" si="51"/>
        <v>185</v>
      </c>
      <c r="H170" s="8"/>
      <c r="I170" s="7"/>
      <c r="J170" s="7"/>
      <c r="K170" s="7"/>
      <c r="L170" s="7"/>
      <c r="M170" s="7"/>
      <c r="N170" s="7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x14ac:dyDescent="0.2">
      <c r="A171" s="42" t="s">
        <v>236</v>
      </c>
      <c r="B171" s="238"/>
      <c r="C171" s="11">
        <v>70</v>
      </c>
      <c r="D171" s="8"/>
      <c r="E171" s="11">
        <v>85</v>
      </c>
      <c r="F171" s="8"/>
      <c r="G171" s="21">
        <v>85</v>
      </c>
      <c r="H171" s="8"/>
      <c r="I171" s="7"/>
      <c r="J171" s="7"/>
      <c r="K171" s="7"/>
      <c r="L171" s="7"/>
      <c r="M171" s="7"/>
      <c r="N171" s="7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x14ac:dyDescent="0.2">
      <c r="A172" s="42" t="s">
        <v>247</v>
      </c>
      <c r="B172" s="238"/>
      <c r="C172" s="11">
        <v>70</v>
      </c>
      <c r="D172" s="8"/>
      <c r="E172" s="11">
        <v>100</v>
      </c>
      <c r="F172" s="8"/>
      <c r="G172" s="21">
        <v>100</v>
      </c>
      <c r="H172" s="8"/>
      <c r="I172" s="7"/>
      <c r="J172" s="7"/>
      <c r="K172" s="7"/>
      <c r="L172" s="7"/>
      <c r="M172" s="7"/>
      <c r="N172" s="7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x14ac:dyDescent="0.2">
      <c r="A173" s="42" t="s">
        <v>307</v>
      </c>
      <c r="B173" s="238"/>
      <c r="C173" s="11">
        <v>460</v>
      </c>
      <c r="D173" s="8"/>
      <c r="E173" s="11">
        <v>415</v>
      </c>
      <c r="F173" s="8"/>
      <c r="G173" s="21"/>
      <c r="H173" s="8"/>
      <c r="I173" s="7"/>
      <c r="J173" s="7"/>
      <c r="K173" s="7"/>
      <c r="L173" s="7"/>
      <c r="M173" s="7"/>
      <c r="N173" s="7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91.25" x14ac:dyDescent="0.2">
      <c r="A174" s="231" t="s">
        <v>76</v>
      </c>
      <c r="B174" s="231" t="s">
        <v>21</v>
      </c>
      <c r="C174" s="11"/>
      <c r="D174" s="8"/>
      <c r="E174" s="11"/>
      <c r="F174" s="8"/>
      <c r="G174" s="9"/>
      <c r="H174" s="8"/>
      <c r="I174" s="7"/>
      <c r="J174" s="7"/>
      <c r="K174" s="7"/>
      <c r="L174" s="7"/>
      <c r="M174" s="7"/>
      <c r="N174" s="7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x14ac:dyDescent="0.2">
      <c r="A175" s="238" t="s">
        <v>236</v>
      </c>
      <c r="B175" s="238"/>
      <c r="C175" s="11">
        <v>30</v>
      </c>
      <c r="D175" s="8"/>
      <c r="E175" s="11">
        <v>30</v>
      </c>
      <c r="F175" s="8"/>
      <c r="G175" s="9"/>
      <c r="H175" s="8"/>
      <c r="I175" s="7"/>
      <c r="J175" s="7"/>
      <c r="K175" s="7"/>
      <c r="L175" s="7"/>
      <c r="M175" s="7"/>
      <c r="N175" s="7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x14ac:dyDescent="0.2">
      <c r="A176" s="238" t="s">
        <v>247</v>
      </c>
      <c r="B176" s="238"/>
      <c r="C176" s="11">
        <v>30</v>
      </c>
      <c r="D176" s="8"/>
      <c r="E176" s="11">
        <v>105</v>
      </c>
      <c r="F176" s="8"/>
      <c r="G176" s="9"/>
      <c r="H176" s="8"/>
      <c r="I176" s="7"/>
      <c r="J176" s="7"/>
      <c r="K176" s="7"/>
      <c r="L176" s="7"/>
      <c r="M176" s="7"/>
      <c r="N176" s="7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x14ac:dyDescent="0.2">
      <c r="A177" s="238" t="s">
        <v>307</v>
      </c>
      <c r="B177" s="238"/>
      <c r="C177" s="11">
        <v>505</v>
      </c>
      <c r="D177" s="8"/>
      <c r="E177" s="11">
        <v>405</v>
      </c>
      <c r="F177" s="8"/>
      <c r="G177" s="9"/>
      <c r="H177" s="8"/>
      <c r="I177" s="7"/>
      <c r="J177" s="7"/>
      <c r="K177" s="7"/>
      <c r="L177" s="7"/>
      <c r="M177" s="7"/>
      <c r="N177" s="7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s="249" customFormat="1" x14ac:dyDescent="0.2">
      <c r="A178" s="197" t="s">
        <v>308</v>
      </c>
      <c r="B178" s="197"/>
      <c r="C178" s="216">
        <f>C171+C175</f>
        <v>100</v>
      </c>
      <c r="D178" s="216">
        <f t="shared" ref="D178:H178" si="52">D171+D175</f>
        <v>0</v>
      </c>
      <c r="E178" s="216">
        <f t="shared" si="52"/>
        <v>115</v>
      </c>
      <c r="F178" s="216">
        <f t="shared" si="52"/>
        <v>0</v>
      </c>
      <c r="G178" s="216">
        <f t="shared" si="52"/>
        <v>85</v>
      </c>
      <c r="H178" s="216">
        <f t="shared" si="52"/>
        <v>0</v>
      </c>
      <c r="I178" s="28"/>
      <c r="J178" s="28"/>
      <c r="K178" s="28"/>
      <c r="L178" s="28"/>
      <c r="M178" s="28"/>
      <c r="N178" s="28"/>
      <c r="O178" s="248"/>
      <c r="P178" s="248"/>
      <c r="Q178" s="248"/>
      <c r="R178" s="248"/>
    </row>
    <row r="179" spans="1:27" s="249" customFormat="1" x14ac:dyDescent="0.2">
      <c r="A179" s="197" t="s">
        <v>309</v>
      </c>
      <c r="B179" s="197"/>
      <c r="C179" s="216">
        <f>C172+C176</f>
        <v>100</v>
      </c>
      <c r="D179" s="216">
        <f t="shared" ref="D179:H179" si="53">D172+D176</f>
        <v>0</v>
      </c>
      <c r="E179" s="216">
        <f t="shared" si="53"/>
        <v>205</v>
      </c>
      <c r="F179" s="216">
        <f t="shared" si="53"/>
        <v>0</v>
      </c>
      <c r="G179" s="216">
        <f t="shared" si="53"/>
        <v>100</v>
      </c>
      <c r="H179" s="216">
        <f t="shared" si="53"/>
        <v>0</v>
      </c>
      <c r="I179" s="28"/>
      <c r="J179" s="28"/>
      <c r="K179" s="28"/>
      <c r="L179" s="28"/>
      <c r="M179" s="28"/>
      <c r="N179" s="28"/>
      <c r="O179" s="248"/>
      <c r="P179" s="248"/>
      <c r="Q179" s="248"/>
      <c r="R179" s="248"/>
    </row>
    <row r="180" spans="1:27" s="249" customFormat="1" x14ac:dyDescent="0.2">
      <c r="A180" s="197" t="s">
        <v>310</v>
      </c>
      <c r="B180" s="197"/>
      <c r="C180" s="216">
        <f>C173+C177</f>
        <v>965</v>
      </c>
      <c r="D180" s="216">
        <f t="shared" ref="D180:H180" si="54">D173+D177</f>
        <v>0</v>
      </c>
      <c r="E180" s="216">
        <f t="shared" si="54"/>
        <v>820</v>
      </c>
      <c r="F180" s="216">
        <f t="shared" si="54"/>
        <v>0</v>
      </c>
      <c r="G180" s="216">
        <f t="shared" si="54"/>
        <v>0</v>
      </c>
      <c r="H180" s="216">
        <f t="shared" si="54"/>
        <v>0</v>
      </c>
      <c r="I180" s="28"/>
      <c r="J180" s="28"/>
      <c r="K180" s="28"/>
      <c r="L180" s="28"/>
      <c r="M180" s="28"/>
      <c r="N180" s="28"/>
      <c r="O180" s="248"/>
      <c r="P180" s="248"/>
      <c r="Q180" s="248"/>
      <c r="R180" s="248"/>
    </row>
    <row r="181" spans="1:27" x14ac:dyDescent="0.2">
      <c r="A181" s="197" t="s">
        <v>25</v>
      </c>
      <c r="B181" s="197"/>
      <c r="C181" s="198">
        <f>C178+C179+C180</f>
        <v>1165</v>
      </c>
      <c r="D181" s="198">
        <f t="shared" ref="D181:H181" si="55">D178+D179+D180</f>
        <v>0</v>
      </c>
      <c r="E181" s="198">
        <f t="shared" si="55"/>
        <v>1140</v>
      </c>
      <c r="F181" s="198">
        <f t="shared" si="55"/>
        <v>0</v>
      </c>
      <c r="G181" s="198">
        <f t="shared" si="55"/>
        <v>185</v>
      </c>
      <c r="H181" s="198">
        <f t="shared" si="55"/>
        <v>0</v>
      </c>
      <c r="I181" s="28"/>
      <c r="J181" s="7"/>
      <c r="K181" s="7"/>
      <c r="L181" s="7"/>
      <c r="M181" s="7"/>
      <c r="N181" s="7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5.75" x14ac:dyDescent="0.2">
      <c r="A182" s="287" t="s">
        <v>77</v>
      </c>
      <c r="B182" s="287"/>
      <c r="C182" s="287"/>
      <c r="D182" s="287"/>
      <c r="E182" s="287"/>
      <c r="F182" s="287"/>
      <c r="G182" s="287"/>
      <c r="H182" s="287"/>
      <c r="I182" s="287"/>
      <c r="J182" s="287"/>
      <c r="K182" s="287"/>
      <c r="L182" s="287"/>
      <c r="M182" s="287"/>
      <c r="N182" s="287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76.5" x14ac:dyDescent="0.2">
      <c r="A183" s="42" t="s">
        <v>78</v>
      </c>
      <c r="B183" s="231" t="s">
        <v>21</v>
      </c>
      <c r="C183" s="11">
        <v>50</v>
      </c>
      <c r="D183" s="8"/>
      <c r="E183" s="11">
        <v>50</v>
      </c>
      <c r="F183" s="8"/>
      <c r="G183" s="9"/>
      <c r="H183" s="8"/>
      <c r="I183" s="8"/>
      <c r="J183" s="40"/>
      <c r="K183" s="40"/>
      <c r="L183" s="40"/>
      <c r="M183" s="40"/>
      <c r="N183" s="40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51" x14ac:dyDescent="0.2">
      <c r="A184" s="42" t="s">
        <v>265</v>
      </c>
      <c r="B184" s="231" t="s">
        <v>21</v>
      </c>
      <c r="C184" s="11">
        <v>15</v>
      </c>
      <c r="D184" s="8"/>
      <c r="E184" s="11"/>
      <c r="F184" s="8"/>
      <c r="G184" s="9"/>
      <c r="H184" s="8"/>
      <c r="I184" s="8"/>
      <c r="J184" s="40"/>
      <c r="K184" s="40"/>
      <c r="L184" s="40"/>
      <c r="M184" s="40"/>
      <c r="N184" s="40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x14ac:dyDescent="0.2">
      <c r="A185" s="215" t="s">
        <v>80</v>
      </c>
      <c r="B185" s="197"/>
      <c r="C185" s="216">
        <f t="shared" ref="C185:H185" si="56">C183+C184</f>
        <v>65</v>
      </c>
      <c r="D185" s="216">
        <f t="shared" si="56"/>
        <v>0</v>
      </c>
      <c r="E185" s="216">
        <f t="shared" si="56"/>
        <v>50</v>
      </c>
      <c r="F185" s="216">
        <f t="shared" si="56"/>
        <v>0</v>
      </c>
      <c r="G185" s="211">
        <f t="shared" si="56"/>
        <v>0</v>
      </c>
      <c r="H185" s="216">
        <f t="shared" si="56"/>
        <v>0</v>
      </c>
      <c r="I185" s="8"/>
      <c r="J185" s="40"/>
      <c r="K185" s="40"/>
      <c r="L185" s="40"/>
      <c r="M185" s="40"/>
      <c r="N185" s="40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x14ac:dyDescent="0.2">
      <c r="A186" s="73" t="s">
        <v>125</v>
      </c>
      <c r="B186" s="79"/>
      <c r="C186" s="82">
        <f>C168+C178+C185</f>
        <v>205</v>
      </c>
      <c r="D186" s="82">
        <f t="shared" ref="D186:H186" si="57">D168+D178+D185</f>
        <v>0</v>
      </c>
      <c r="E186" s="82">
        <f t="shared" si="57"/>
        <v>205</v>
      </c>
      <c r="F186" s="82">
        <f t="shared" si="57"/>
        <v>0</v>
      </c>
      <c r="G186" s="82">
        <f t="shared" si="57"/>
        <v>124.34</v>
      </c>
      <c r="H186" s="82">
        <f t="shared" si="57"/>
        <v>0</v>
      </c>
      <c r="I186" s="76"/>
      <c r="J186" s="76"/>
      <c r="K186" s="76"/>
      <c r="L186" s="76"/>
      <c r="M186" s="76"/>
      <c r="N186" s="76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x14ac:dyDescent="0.2">
      <c r="A187" s="73" t="s">
        <v>35</v>
      </c>
      <c r="B187" s="79"/>
      <c r="C187" s="80">
        <f>C179</f>
        <v>100</v>
      </c>
      <c r="D187" s="80">
        <f t="shared" ref="D187:H187" si="58">D179</f>
        <v>0</v>
      </c>
      <c r="E187" s="80">
        <f t="shared" si="58"/>
        <v>205</v>
      </c>
      <c r="F187" s="80">
        <f t="shared" si="58"/>
        <v>0</v>
      </c>
      <c r="G187" s="80">
        <f t="shared" si="58"/>
        <v>100</v>
      </c>
      <c r="H187" s="80">
        <f t="shared" si="58"/>
        <v>0</v>
      </c>
      <c r="I187" s="76"/>
      <c r="J187" s="76"/>
      <c r="K187" s="76"/>
      <c r="L187" s="76"/>
      <c r="M187" s="76"/>
      <c r="N187" s="76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x14ac:dyDescent="0.2">
      <c r="A188" s="73" t="s">
        <v>107</v>
      </c>
      <c r="B188" s="79"/>
      <c r="C188" s="80">
        <f>C180</f>
        <v>965</v>
      </c>
      <c r="D188" s="80">
        <f t="shared" ref="D188:G188" si="59">D180</f>
        <v>0</v>
      </c>
      <c r="E188" s="80">
        <f t="shared" si="59"/>
        <v>820</v>
      </c>
      <c r="F188" s="80">
        <f t="shared" si="59"/>
        <v>0</v>
      </c>
      <c r="G188" s="80">
        <f t="shared" si="59"/>
        <v>0</v>
      </c>
      <c r="H188" s="76"/>
      <c r="I188" s="76"/>
      <c r="J188" s="76"/>
      <c r="K188" s="76"/>
      <c r="L188" s="76"/>
      <c r="M188" s="76"/>
      <c r="N188" s="76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x14ac:dyDescent="0.2">
      <c r="A189" s="35" t="s">
        <v>34</v>
      </c>
      <c r="B189" s="25"/>
      <c r="C189" s="36">
        <f>C186+C187+C188</f>
        <v>1270</v>
      </c>
      <c r="D189" s="36">
        <f t="shared" ref="D189:H189" si="60">D186+D187+D188</f>
        <v>0</v>
      </c>
      <c r="E189" s="36">
        <f t="shared" si="60"/>
        <v>1230</v>
      </c>
      <c r="F189" s="36">
        <f t="shared" si="60"/>
        <v>0</v>
      </c>
      <c r="G189" s="36">
        <f t="shared" si="60"/>
        <v>224.34</v>
      </c>
      <c r="H189" s="36">
        <f t="shared" si="60"/>
        <v>0</v>
      </c>
      <c r="I189" s="25"/>
      <c r="J189" s="25"/>
      <c r="K189" s="25"/>
      <c r="L189" s="25"/>
      <c r="M189" s="25"/>
      <c r="N189" s="25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x14ac:dyDescent="0.2">
      <c r="A190" s="43"/>
      <c r="B190" s="28"/>
      <c r="C190" s="28"/>
      <c r="D190" s="28"/>
      <c r="E190" s="28"/>
      <c r="F190" s="28"/>
      <c r="G190" s="152"/>
      <c r="H190" s="28"/>
      <c r="I190" s="28"/>
      <c r="J190" s="28"/>
      <c r="K190" s="28"/>
      <c r="L190" s="28"/>
      <c r="M190" s="28"/>
      <c r="N190" s="28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5.75" x14ac:dyDescent="0.2">
      <c r="A191" s="285" t="s">
        <v>267</v>
      </c>
      <c r="B191" s="285"/>
      <c r="C191" s="285"/>
      <c r="D191" s="285"/>
      <c r="E191" s="285"/>
      <c r="F191" s="285"/>
      <c r="G191" s="285"/>
      <c r="H191" s="285"/>
      <c r="I191" s="285"/>
      <c r="J191" s="285"/>
      <c r="K191" s="285"/>
      <c r="L191" s="285"/>
      <c r="M191" s="285"/>
      <c r="N191" s="285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29.25" customHeight="1" x14ac:dyDescent="0.2">
      <c r="A192" s="271" t="s">
        <v>81</v>
      </c>
      <c r="B192" s="271"/>
      <c r="C192" s="271"/>
      <c r="D192" s="271"/>
      <c r="E192" s="271"/>
      <c r="F192" s="271"/>
      <c r="G192" s="271"/>
      <c r="H192" s="271"/>
      <c r="I192" s="271"/>
      <c r="J192" s="271"/>
      <c r="K192" s="271"/>
      <c r="L192" s="271"/>
      <c r="M192" s="271"/>
      <c r="N192" s="271"/>
      <c r="S192" s="2"/>
      <c r="T192" s="2"/>
      <c r="U192" s="2"/>
      <c r="V192" s="2"/>
      <c r="W192" s="2"/>
      <c r="X192" s="2"/>
      <c r="Y192" s="2"/>
      <c r="Z192" s="2"/>
      <c r="AA192" s="2"/>
    </row>
    <row r="193" spans="1:730" ht="30" customHeight="1" x14ac:dyDescent="0.2">
      <c r="A193" s="271" t="s">
        <v>82</v>
      </c>
      <c r="B193" s="271"/>
      <c r="C193" s="271"/>
      <c r="D193" s="271"/>
      <c r="E193" s="271"/>
      <c r="F193" s="271"/>
      <c r="G193" s="271"/>
      <c r="H193" s="271"/>
      <c r="I193" s="271"/>
      <c r="J193" s="271"/>
      <c r="K193" s="271"/>
      <c r="L193" s="271"/>
      <c r="M193" s="271"/>
      <c r="N193" s="271"/>
      <c r="S193" s="2"/>
      <c r="T193" s="2"/>
      <c r="U193" s="2"/>
      <c r="V193" s="2"/>
      <c r="W193" s="2"/>
      <c r="X193" s="2"/>
      <c r="Y193" s="2"/>
      <c r="Z193" s="2"/>
      <c r="AA193" s="2"/>
    </row>
    <row r="194" spans="1:730" ht="51" x14ac:dyDescent="0.2">
      <c r="A194" s="231" t="s">
        <v>198</v>
      </c>
      <c r="B194" s="231" t="s">
        <v>83</v>
      </c>
      <c r="C194" s="7">
        <v>500</v>
      </c>
      <c r="D194" s="7"/>
      <c r="E194" s="7">
        <v>4450</v>
      </c>
      <c r="F194" s="7"/>
      <c r="G194" s="32">
        <v>1627.48</v>
      </c>
      <c r="H194" s="7"/>
      <c r="I194" s="7"/>
      <c r="J194" s="7"/>
      <c r="K194" s="7"/>
      <c r="L194" s="7"/>
      <c r="M194" s="7"/>
      <c r="N194" s="7"/>
      <c r="S194" s="2"/>
      <c r="T194" s="2"/>
      <c r="U194" s="2"/>
      <c r="V194" s="2"/>
      <c r="W194" s="2"/>
      <c r="X194" s="2"/>
      <c r="Y194" s="2"/>
      <c r="Z194" s="2"/>
      <c r="AA194" s="2"/>
    </row>
    <row r="195" spans="1:730" x14ac:dyDescent="0.2">
      <c r="A195" s="73" t="s">
        <v>125</v>
      </c>
      <c r="B195" s="73"/>
      <c r="C195" s="76">
        <f>C194</f>
        <v>500</v>
      </c>
      <c r="D195" s="76">
        <f t="shared" ref="D195:H196" si="61">D194</f>
        <v>0</v>
      </c>
      <c r="E195" s="76">
        <f t="shared" si="61"/>
        <v>4450</v>
      </c>
      <c r="F195" s="76">
        <f t="shared" si="61"/>
        <v>0</v>
      </c>
      <c r="G195" s="153">
        <f t="shared" si="61"/>
        <v>1627.48</v>
      </c>
      <c r="H195" s="76">
        <f t="shared" si="61"/>
        <v>0</v>
      </c>
      <c r="I195" s="76"/>
      <c r="J195" s="76"/>
      <c r="K195" s="76"/>
      <c r="L195" s="76"/>
      <c r="M195" s="76"/>
      <c r="N195" s="76"/>
      <c r="S195" s="2"/>
      <c r="T195" s="2"/>
      <c r="U195" s="2"/>
      <c r="V195" s="2"/>
      <c r="W195" s="2"/>
      <c r="X195" s="2"/>
      <c r="Y195" s="2"/>
      <c r="Z195" s="2"/>
      <c r="AA195" s="2"/>
    </row>
    <row r="196" spans="1:730" x14ac:dyDescent="0.2">
      <c r="A196" s="25" t="s">
        <v>34</v>
      </c>
      <c r="B196" s="25"/>
      <c r="C196" s="25">
        <f>C195</f>
        <v>500</v>
      </c>
      <c r="D196" s="25">
        <f t="shared" si="61"/>
        <v>0</v>
      </c>
      <c r="E196" s="25">
        <f t="shared" si="61"/>
        <v>4450</v>
      </c>
      <c r="F196" s="25">
        <f t="shared" si="61"/>
        <v>0</v>
      </c>
      <c r="G196" s="36">
        <f t="shared" si="61"/>
        <v>1627.48</v>
      </c>
      <c r="H196" s="25">
        <f t="shared" si="61"/>
        <v>0</v>
      </c>
      <c r="I196" s="37"/>
      <c r="J196" s="37"/>
      <c r="K196" s="37"/>
      <c r="L196" s="37"/>
      <c r="M196" s="37"/>
      <c r="N196" s="37"/>
      <c r="S196" s="2"/>
      <c r="T196" s="2"/>
      <c r="U196" s="2"/>
      <c r="V196" s="2"/>
      <c r="W196" s="2"/>
      <c r="X196" s="2"/>
      <c r="Y196" s="2"/>
      <c r="Z196" s="2"/>
      <c r="AA196" s="2"/>
    </row>
    <row r="197" spans="1:730" x14ac:dyDescent="0.2">
      <c r="A197" s="7"/>
      <c r="B197" s="7"/>
      <c r="C197" s="7"/>
      <c r="D197" s="7"/>
      <c r="E197" s="7"/>
      <c r="F197" s="7"/>
      <c r="G197" s="32"/>
      <c r="H197" s="7"/>
      <c r="I197" s="7"/>
      <c r="J197" s="7"/>
      <c r="K197" s="7"/>
      <c r="L197" s="7"/>
      <c r="M197" s="7"/>
      <c r="N197" s="7"/>
      <c r="S197" s="2"/>
      <c r="T197" s="2"/>
      <c r="U197" s="2"/>
      <c r="V197" s="2"/>
      <c r="W197" s="2"/>
      <c r="X197" s="2"/>
      <c r="Y197" s="2"/>
      <c r="Z197" s="2"/>
      <c r="AA197" s="2"/>
    </row>
    <row r="198" spans="1:730" ht="15.75" x14ac:dyDescent="0.2">
      <c r="A198" s="285" t="s">
        <v>268</v>
      </c>
      <c r="B198" s="285"/>
      <c r="C198" s="285"/>
      <c r="D198" s="285"/>
      <c r="E198" s="285"/>
      <c r="F198" s="285"/>
      <c r="G198" s="285"/>
      <c r="H198" s="285"/>
      <c r="I198" s="285"/>
      <c r="J198" s="285"/>
      <c r="K198" s="285"/>
      <c r="L198" s="285"/>
      <c r="M198" s="285"/>
      <c r="N198" s="285"/>
      <c r="O198" s="139"/>
      <c r="S198" s="2"/>
      <c r="T198" s="2"/>
      <c r="U198" s="2"/>
      <c r="V198" s="2"/>
      <c r="W198" s="2"/>
      <c r="X198" s="2"/>
      <c r="Y198" s="2"/>
      <c r="Z198" s="2"/>
      <c r="AA198" s="2"/>
    </row>
    <row r="199" spans="1:730" ht="28.5" customHeight="1" x14ac:dyDescent="0.2">
      <c r="A199" s="271" t="s">
        <v>187</v>
      </c>
      <c r="B199" s="271"/>
      <c r="C199" s="271"/>
      <c r="D199" s="271"/>
      <c r="E199" s="271"/>
      <c r="F199" s="271"/>
      <c r="G199" s="271"/>
      <c r="H199" s="271"/>
      <c r="I199" s="271"/>
      <c r="J199" s="271"/>
      <c r="K199" s="271"/>
      <c r="L199" s="271"/>
      <c r="M199" s="271"/>
      <c r="N199" s="271"/>
      <c r="S199" s="2"/>
      <c r="T199" s="2"/>
      <c r="U199" s="2"/>
      <c r="V199" s="2"/>
      <c r="W199" s="2"/>
      <c r="X199" s="2"/>
      <c r="Y199" s="2"/>
      <c r="Z199" s="2"/>
      <c r="AA199" s="2"/>
    </row>
    <row r="200" spans="1:730" ht="42.75" customHeight="1" x14ac:dyDescent="0.2">
      <c r="A200" s="271" t="s">
        <v>188</v>
      </c>
      <c r="B200" s="271"/>
      <c r="C200" s="271"/>
      <c r="D200" s="271"/>
      <c r="E200" s="271"/>
      <c r="F200" s="271"/>
      <c r="G200" s="271"/>
      <c r="H200" s="271"/>
      <c r="I200" s="271"/>
      <c r="J200" s="271"/>
      <c r="K200" s="271"/>
      <c r="L200" s="271"/>
      <c r="M200" s="271"/>
      <c r="N200" s="271"/>
      <c r="S200" s="2"/>
      <c r="T200" s="2"/>
      <c r="U200" s="2"/>
      <c r="V200" s="2"/>
      <c r="W200" s="2"/>
      <c r="X200" s="2"/>
      <c r="Y200" s="2"/>
      <c r="Z200" s="2"/>
      <c r="AA200" s="2"/>
    </row>
    <row r="201" spans="1:730" ht="63.75" x14ac:dyDescent="0.2">
      <c r="A201" s="230" t="s">
        <v>269</v>
      </c>
      <c r="B201" s="231" t="s">
        <v>32</v>
      </c>
      <c r="C201" s="8">
        <v>718.2</v>
      </c>
      <c r="D201" s="105"/>
      <c r="E201" s="46">
        <v>718.2</v>
      </c>
      <c r="F201" s="46"/>
      <c r="G201" s="112"/>
      <c r="H201" s="109"/>
      <c r="I201" s="110"/>
      <c r="J201" s="110"/>
      <c r="K201" s="110"/>
      <c r="L201" s="110"/>
      <c r="M201" s="110"/>
      <c r="N201" s="110"/>
      <c r="O201" s="108"/>
    </row>
    <row r="202" spans="1:730" x14ac:dyDescent="0.2">
      <c r="A202" s="111"/>
      <c r="B202" s="231"/>
      <c r="C202" s="8"/>
      <c r="D202" s="105"/>
      <c r="E202" s="46"/>
      <c r="F202" s="46"/>
      <c r="G202" s="112"/>
      <c r="H202" s="109"/>
      <c r="I202" s="110"/>
      <c r="J202" s="110"/>
      <c r="K202" s="110"/>
      <c r="L202" s="110"/>
      <c r="M202" s="110"/>
      <c r="N202" s="110"/>
      <c r="O202" s="108"/>
    </row>
    <row r="203" spans="1:730" x14ac:dyDescent="0.2">
      <c r="A203" s="231" t="s">
        <v>84</v>
      </c>
      <c r="B203" s="231"/>
      <c r="C203" s="45">
        <f>C204+C205</f>
        <v>718.2</v>
      </c>
      <c r="D203" s="45">
        <f t="shared" ref="D203:G203" si="62">D204+D205</f>
        <v>0</v>
      </c>
      <c r="E203" s="45">
        <f t="shared" si="62"/>
        <v>718.2</v>
      </c>
      <c r="F203" s="45">
        <f t="shared" si="62"/>
        <v>0</v>
      </c>
      <c r="G203" s="147">
        <f t="shared" si="62"/>
        <v>0</v>
      </c>
      <c r="H203" s="45"/>
      <c r="I203" s="231"/>
      <c r="J203" s="234"/>
      <c r="K203" s="31"/>
      <c r="L203" s="31"/>
      <c r="M203" s="31"/>
      <c r="N203" s="31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  <c r="DR203" s="50"/>
      <c r="DS203" s="50"/>
      <c r="DT203" s="50"/>
      <c r="DU203" s="50"/>
      <c r="DV203" s="50"/>
      <c r="DW203" s="50"/>
      <c r="DX203" s="50"/>
      <c r="DY203" s="50"/>
      <c r="DZ203" s="50"/>
      <c r="EA203" s="50"/>
      <c r="EB203" s="50"/>
      <c r="EC203" s="50"/>
      <c r="ED203" s="50"/>
      <c r="EE203" s="50"/>
      <c r="EF203" s="50"/>
      <c r="EG203" s="50"/>
      <c r="EH203" s="50"/>
      <c r="EI203" s="50"/>
      <c r="EJ203" s="50"/>
      <c r="EK203" s="50"/>
      <c r="EL203" s="50"/>
      <c r="EM203" s="50"/>
      <c r="EN203" s="50"/>
      <c r="EO203" s="50"/>
      <c r="EP203" s="50"/>
      <c r="EQ203" s="50"/>
      <c r="ER203" s="50"/>
      <c r="ES203" s="50"/>
      <c r="ET203" s="50"/>
      <c r="EU203" s="50"/>
      <c r="EV203" s="50"/>
      <c r="EW203" s="50"/>
      <c r="EX203" s="50"/>
      <c r="EY203" s="50"/>
      <c r="EZ203" s="50"/>
      <c r="FA203" s="50"/>
      <c r="FB203" s="50"/>
      <c r="FC203" s="50"/>
      <c r="FD203" s="50"/>
      <c r="FE203" s="50"/>
      <c r="FF203" s="50"/>
      <c r="FG203" s="50"/>
      <c r="FH203" s="50"/>
      <c r="FI203" s="50"/>
      <c r="FJ203" s="50"/>
      <c r="FK203" s="50"/>
      <c r="FL203" s="50"/>
      <c r="FM203" s="50"/>
      <c r="FN203" s="50"/>
      <c r="FO203" s="50"/>
      <c r="FP203" s="50"/>
      <c r="FQ203" s="50"/>
      <c r="FR203" s="50"/>
      <c r="FS203" s="50"/>
      <c r="FT203" s="50"/>
      <c r="FU203" s="50"/>
      <c r="FV203" s="50"/>
      <c r="FW203" s="50"/>
      <c r="FX203" s="50"/>
      <c r="FY203" s="50"/>
      <c r="FZ203" s="50"/>
      <c r="GA203" s="50"/>
      <c r="GB203" s="50"/>
      <c r="GC203" s="50"/>
      <c r="GD203" s="50"/>
      <c r="GE203" s="50"/>
      <c r="GF203" s="50"/>
      <c r="GG203" s="50"/>
      <c r="GH203" s="50"/>
      <c r="GI203" s="50"/>
      <c r="GJ203" s="50"/>
      <c r="GK203" s="50"/>
      <c r="GL203" s="50"/>
      <c r="GM203" s="50"/>
      <c r="GN203" s="50"/>
      <c r="GO203" s="50"/>
      <c r="GP203" s="50"/>
      <c r="GQ203" s="50"/>
      <c r="GR203" s="50"/>
      <c r="GS203" s="50"/>
      <c r="GT203" s="50"/>
      <c r="GU203" s="50"/>
      <c r="GV203" s="50"/>
      <c r="GW203" s="50"/>
      <c r="GX203" s="50"/>
      <c r="GY203" s="50"/>
      <c r="GZ203" s="50"/>
      <c r="HA203" s="50"/>
      <c r="HB203" s="50"/>
      <c r="HC203" s="50"/>
      <c r="HD203" s="50"/>
      <c r="HE203" s="50"/>
      <c r="HF203" s="50"/>
      <c r="HG203" s="50"/>
      <c r="HH203" s="50"/>
      <c r="HI203" s="50"/>
      <c r="HJ203" s="50"/>
      <c r="HK203" s="50"/>
      <c r="HL203" s="50"/>
      <c r="HM203" s="50"/>
      <c r="HN203" s="50"/>
      <c r="HO203" s="50"/>
      <c r="HP203" s="50"/>
      <c r="HQ203" s="50"/>
      <c r="HR203" s="50"/>
      <c r="HS203" s="50"/>
      <c r="HT203" s="50"/>
      <c r="HU203" s="50"/>
      <c r="HV203" s="50"/>
      <c r="HW203" s="50"/>
      <c r="HX203" s="50"/>
      <c r="HY203" s="50"/>
      <c r="HZ203" s="50"/>
      <c r="IA203" s="50"/>
      <c r="IB203" s="50"/>
      <c r="IC203" s="50"/>
      <c r="ID203" s="50"/>
      <c r="IE203" s="50"/>
      <c r="IF203" s="50"/>
      <c r="IG203" s="50"/>
      <c r="IH203" s="50"/>
      <c r="II203" s="50"/>
      <c r="IJ203" s="50"/>
      <c r="IK203" s="50"/>
      <c r="IL203" s="50"/>
      <c r="IM203" s="50"/>
      <c r="IN203" s="50"/>
      <c r="IO203" s="50"/>
      <c r="IP203" s="50"/>
      <c r="IQ203" s="50"/>
      <c r="IR203" s="50"/>
      <c r="IS203" s="50"/>
      <c r="IT203" s="50"/>
      <c r="IU203" s="50"/>
      <c r="IV203" s="50"/>
      <c r="IW203" s="50"/>
      <c r="IX203" s="50"/>
      <c r="IY203" s="50"/>
      <c r="IZ203" s="50"/>
      <c r="JA203" s="50"/>
      <c r="JB203" s="50"/>
      <c r="JC203" s="50"/>
      <c r="JD203" s="50"/>
      <c r="JE203" s="50"/>
      <c r="JF203" s="50"/>
      <c r="JG203" s="50"/>
      <c r="JH203" s="50"/>
      <c r="JI203" s="50"/>
      <c r="JJ203" s="50"/>
      <c r="JK203" s="50"/>
      <c r="JL203" s="50"/>
      <c r="JM203" s="50"/>
      <c r="JN203" s="50"/>
      <c r="JO203" s="50"/>
      <c r="JP203" s="50"/>
      <c r="JQ203" s="50"/>
      <c r="JR203" s="50"/>
      <c r="JS203" s="50"/>
      <c r="JT203" s="50"/>
      <c r="JU203" s="50"/>
      <c r="JV203" s="50"/>
      <c r="JW203" s="50"/>
      <c r="JX203" s="50"/>
      <c r="JY203" s="50"/>
      <c r="JZ203" s="50"/>
      <c r="KA203" s="50"/>
      <c r="KB203" s="50"/>
      <c r="KC203" s="50"/>
      <c r="KD203" s="50"/>
      <c r="KE203" s="50"/>
      <c r="KF203" s="50"/>
      <c r="KG203" s="50"/>
      <c r="KH203" s="50"/>
      <c r="KI203" s="50"/>
      <c r="KJ203" s="50"/>
      <c r="KK203" s="50"/>
      <c r="KL203" s="50"/>
      <c r="KM203" s="50"/>
      <c r="KN203" s="50"/>
      <c r="KO203" s="50"/>
      <c r="KP203" s="50"/>
      <c r="KQ203" s="50"/>
      <c r="KR203" s="50"/>
      <c r="KS203" s="50"/>
      <c r="KT203" s="50"/>
      <c r="KU203" s="50"/>
      <c r="KV203" s="50"/>
      <c r="KW203" s="50"/>
      <c r="KX203" s="50"/>
      <c r="KY203" s="50"/>
      <c r="KZ203" s="50"/>
      <c r="LA203" s="50"/>
      <c r="LB203" s="50"/>
      <c r="LC203" s="50"/>
      <c r="LD203" s="50"/>
      <c r="LE203" s="50"/>
      <c r="LF203" s="50"/>
      <c r="LG203" s="50"/>
      <c r="LH203" s="50"/>
      <c r="LI203" s="50"/>
      <c r="LJ203" s="50"/>
      <c r="LK203" s="50"/>
      <c r="LL203" s="50"/>
      <c r="LM203" s="50"/>
      <c r="LN203" s="50"/>
      <c r="LO203" s="50"/>
      <c r="LP203" s="50"/>
      <c r="LQ203" s="50"/>
      <c r="LR203" s="50"/>
      <c r="LS203" s="50"/>
      <c r="LT203" s="50"/>
      <c r="LU203" s="50"/>
      <c r="LV203" s="50"/>
      <c r="LW203" s="50"/>
      <c r="LX203" s="50"/>
      <c r="LY203" s="50"/>
      <c r="LZ203" s="50"/>
      <c r="MA203" s="50"/>
      <c r="MB203" s="50"/>
      <c r="MC203" s="50"/>
      <c r="MD203" s="50"/>
      <c r="ME203" s="50"/>
      <c r="MF203" s="50"/>
      <c r="MG203" s="50"/>
      <c r="MH203" s="50"/>
      <c r="MI203" s="50"/>
      <c r="MJ203" s="50"/>
      <c r="MK203" s="50"/>
      <c r="ML203" s="50"/>
      <c r="MM203" s="50"/>
      <c r="MN203" s="50"/>
      <c r="MO203" s="50"/>
      <c r="MP203" s="50"/>
      <c r="MQ203" s="50"/>
      <c r="MR203" s="50"/>
      <c r="MS203" s="50"/>
      <c r="MT203" s="50"/>
      <c r="MU203" s="50"/>
      <c r="MV203" s="50"/>
      <c r="MW203" s="50"/>
      <c r="MX203" s="50"/>
      <c r="MY203" s="50"/>
      <c r="MZ203" s="50"/>
      <c r="NA203" s="50"/>
      <c r="NB203" s="50"/>
      <c r="NC203" s="50"/>
      <c r="ND203" s="50"/>
      <c r="NE203" s="50"/>
      <c r="NF203" s="50"/>
      <c r="NG203" s="50"/>
      <c r="NH203" s="50"/>
      <c r="NI203" s="50"/>
      <c r="NJ203" s="50"/>
      <c r="NK203" s="50"/>
      <c r="NL203" s="50"/>
      <c r="NM203" s="50"/>
      <c r="NN203" s="50"/>
      <c r="NO203" s="50"/>
      <c r="NP203" s="50"/>
      <c r="NQ203" s="50"/>
      <c r="NR203" s="50"/>
      <c r="NS203" s="50"/>
      <c r="NT203" s="50"/>
      <c r="NU203" s="50"/>
      <c r="NV203" s="50"/>
      <c r="NW203" s="50"/>
      <c r="NX203" s="50"/>
      <c r="NY203" s="50"/>
      <c r="NZ203" s="50"/>
      <c r="OA203" s="50"/>
      <c r="OB203" s="50"/>
      <c r="OC203" s="50"/>
      <c r="OD203" s="50"/>
      <c r="OE203" s="50"/>
      <c r="OF203" s="50"/>
      <c r="OG203" s="50"/>
      <c r="OH203" s="50"/>
      <c r="OI203" s="50"/>
      <c r="OJ203" s="50"/>
      <c r="OK203" s="50"/>
      <c r="OL203" s="50"/>
      <c r="OM203" s="50"/>
      <c r="ON203" s="50"/>
      <c r="OO203" s="50"/>
      <c r="OP203" s="50"/>
      <c r="OQ203" s="50"/>
      <c r="OR203" s="50"/>
      <c r="OS203" s="50"/>
      <c r="OT203" s="50"/>
      <c r="OU203" s="50"/>
      <c r="OV203" s="50"/>
      <c r="OW203" s="50"/>
      <c r="OX203" s="50"/>
      <c r="OY203" s="50"/>
      <c r="OZ203" s="50"/>
      <c r="PA203" s="50"/>
      <c r="PB203" s="50"/>
      <c r="PC203" s="50"/>
      <c r="PD203" s="50"/>
      <c r="PE203" s="50"/>
      <c r="PF203" s="50"/>
      <c r="PG203" s="50"/>
      <c r="PH203" s="50"/>
      <c r="PI203" s="50"/>
      <c r="PJ203" s="50"/>
      <c r="PK203" s="50"/>
      <c r="PL203" s="50"/>
      <c r="PM203" s="50"/>
      <c r="PN203" s="50"/>
      <c r="PO203" s="50"/>
      <c r="PP203" s="50"/>
      <c r="PQ203" s="50"/>
      <c r="PR203" s="50"/>
      <c r="PS203" s="50"/>
      <c r="PT203" s="50"/>
      <c r="PU203" s="50"/>
      <c r="PV203" s="50"/>
      <c r="PW203" s="50"/>
      <c r="PX203" s="50"/>
      <c r="PY203" s="50"/>
      <c r="PZ203" s="50"/>
      <c r="QA203" s="50"/>
      <c r="QB203" s="50"/>
      <c r="QC203" s="50"/>
      <c r="QD203" s="50"/>
      <c r="QE203" s="50"/>
      <c r="QF203" s="50"/>
      <c r="QG203" s="50"/>
      <c r="QH203" s="50"/>
      <c r="QI203" s="50"/>
      <c r="QJ203" s="50"/>
      <c r="QK203" s="50"/>
      <c r="QL203" s="50"/>
      <c r="QM203" s="50"/>
      <c r="QN203" s="50"/>
      <c r="QO203" s="50"/>
      <c r="QP203" s="50"/>
      <c r="QQ203" s="50"/>
      <c r="QR203" s="50"/>
      <c r="QS203" s="50"/>
      <c r="QT203" s="50"/>
      <c r="QU203" s="50"/>
      <c r="QV203" s="50"/>
      <c r="QW203" s="50"/>
      <c r="QX203" s="50"/>
      <c r="QY203" s="50"/>
      <c r="QZ203" s="50"/>
      <c r="RA203" s="50"/>
      <c r="RB203" s="50"/>
      <c r="RC203" s="50"/>
      <c r="RD203" s="50"/>
      <c r="RE203" s="50"/>
      <c r="RF203" s="50"/>
      <c r="RG203" s="50"/>
      <c r="RH203" s="50"/>
      <c r="RI203" s="50"/>
      <c r="RJ203" s="50"/>
      <c r="RK203" s="50"/>
      <c r="RL203" s="50"/>
      <c r="RM203" s="50"/>
      <c r="RN203" s="50"/>
      <c r="RO203" s="50"/>
      <c r="RP203" s="50"/>
      <c r="RQ203" s="50"/>
      <c r="RR203" s="50"/>
      <c r="RS203" s="50"/>
      <c r="RT203" s="50"/>
      <c r="RU203" s="50"/>
      <c r="RV203" s="50"/>
      <c r="RW203" s="50"/>
      <c r="RX203" s="50"/>
      <c r="RY203" s="50"/>
      <c r="RZ203" s="50"/>
      <c r="SA203" s="50"/>
      <c r="SB203" s="50"/>
      <c r="SC203" s="50"/>
      <c r="SD203" s="50"/>
      <c r="SE203" s="50"/>
      <c r="SF203" s="50"/>
      <c r="SG203" s="50"/>
      <c r="SH203" s="50"/>
      <c r="SI203" s="50"/>
      <c r="SJ203" s="50"/>
      <c r="SK203" s="50"/>
      <c r="SL203" s="50"/>
      <c r="SM203" s="50"/>
      <c r="SN203" s="50"/>
      <c r="SO203" s="50"/>
      <c r="SP203" s="50"/>
      <c r="SQ203" s="50"/>
      <c r="SR203" s="50"/>
      <c r="SS203" s="50"/>
      <c r="ST203" s="50"/>
      <c r="SU203" s="50"/>
      <c r="SV203" s="50"/>
      <c r="SW203" s="50"/>
      <c r="SX203" s="50"/>
      <c r="SY203" s="50"/>
      <c r="SZ203" s="50"/>
      <c r="TA203" s="50"/>
      <c r="TB203" s="50"/>
      <c r="TC203" s="50"/>
      <c r="TD203" s="50"/>
      <c r="TE203" s="50"/>
      <c r="TF203" s="50"/>
      <c r="TG203" s="50"/>
      <c r="TH203" s="50"/>
      <c r="TI203" s="50"/>
      <c r="TJ203" s="50"/>
      <c r="TK203" s="50"/>
      <c r="TL203" s="50"/>
      <c r="TM203" s="50"/>
      <c r="TN203" s="50"/>
      <c r="TO203" s="50"/>
      <c r="TP203" s="50"/>
      <c r="TQ203" s="50"/>
      <c r="TR203" s="50"/>
      <c r="TS203" s="50"/>
      <c r="TT203" s="50"/>
      <c r="TU203" s="50"/>
      <c r="TV203" s="50"/>
      <c r="TW203" s="50"/>
      <c r="TX203" s="50"/>
      <c r="TY203" s="50"/>
      <c r="TZ203" s="50"/>
      <c r="UA203" s="50"/>
      <c r="UB203" s="50"/>
      <c r="UC203" s="50"/>
      <c r="UD203" s="50"/>
      <c r="UE203" s="50"/>
      <c r="UF203" s="50"/>
      <c r="UG203" s="50"/>
      <c r="UH203" s="50"/>
      <c r="UI203" s="50"/>
      <c r="UJ203" s="50"/>
      <c r="UK203" s="50"/>
      <c r="UL203" s="50"/>
      <c r="UM203" s="50"/>
      <c r="UN203" s="50"/>
      <c r="UO203" s="50"/>
      <c r="UP203" s="50"/>
      <c r="UQ203" s="50"/>
      <c r="UR203" s="50"/>
      <c r="US203" s="50"/>
      <c r="UT203" s="50"/>
      <c r="UU203" s="50"/>
      <c r="UV203" s="50"/>
      <c r="UW203" s="50"/>
      <c r="UX203" s="50"/>
      <c r="UY203" s="50"/>
      <c r="UZ203" s="50"/>
      <c r="VA203" s="50"/>
      <c r="VB203" s="50"/>
      <c r="VC203" s="50"/>
      <c r="VD203" s="50"/>
      <c r="VE203" s="50"/>
      <c r="VF203" s="50"/>
      <c r="VG203" s="50"/>
      <c r="VH203" s="50"/>
      <c r="VI203" s="50"/>
      <c r="VJ203" s="50"/>
      <c r="VK203" s="50"/>
      <c r="VL203" s="50"/>
      <c r="VM203" s="50"/>
      <c r="VN203" s="50"/>
      <c r="VO203" s="50"/>
      <c r="VP203" s="50"/>
      <c r="VQ203" s="50"/>
      <c r="VR203" s="50"/>
      <c r="VS203" s="50"/>
      <c r="VT203" s="50"/>
      <c r="VU203" s="50"/>
      <c r="VV203" s="50"/>
      <c r="VW203" s="50"/>
      <c r="VX203" s="50"/>
      <c r="VY203" s="50"/>
      <c r="VZ203" s="50"/>
      <c r="WA203" s="50"/>
      <c r="WB203" s="50"/>
      <c r="WC203" s="50"/>
      <c r="WD203" s="50"/>
      <c r="WE203" s="50"/>
      <c r="WF203" s="50"/>
      <c r="WG203" s="50"/>
      <c r="WH203" s="50"/>
      <c r="WI203" s="50"/>
      <c r="WJ203" s="50"/>
      <c r="WK203" s="50"/>
      <c r="WL203" s="50"/>
      <c r="WM203" s="50"/>
      <c r="WN203" s="50"/>
      <c r="WO203" s="50"/>
      <c r="WP203" s="50"/>
      <c r="WQ203" s="50"/>
      <c r="WR203" s="50"/>
      <c r="WS203" s="50"/>
      <c r="WT203" s="50"/>
      <c r="WU203" s="50"/>
      <c r="WV203" s="50"/>
      <c r="WW203" s="50"/>
      <c r="WX203" s="50"/>
      <c r="WY203" s="50"/>
      <c r="WZ203" s="50"/>
      <c r="XA203" s="50"/>
      <c r="XB203" s="50"/>
      <c r="XC203" s="50"/>
      <c r="XD203" s="50"/>
      <c r="XE203" s="50"/>
      <c r="XF203" s="50"/>
      <c r="XG203" s="50"/>
      <c r="XH203" s="50"/>
      <c r="XI203" s="50"/>
      <c r="XJ203" s="50"/>
      <c r="XK203" s="50"/>
      <c r="XL203" s="50"/>
      <c r="XM203" s="50"/>
      <c r="XN203" s="50"/>
      <c r="XO203" s="50"/>
      <c r="XP203" s="50"/>
      <c r="XQ203" s="50"/>
      <c r="XR203" s="50"/>
      <c r="XS203" s="50"/>
      <c r="XT203" s="50"/>
      <c r="XU203" s="50"/>
      <c r="XV203" s="50"/>
      <c r="XW203" s="50"/>
      <c r="XX203" s="50"/>
      <c r="XY203" s="50"/>
      <c r="XZ203" s="50"/>
      <c r="YA203" s="50"/>
      <c r="YB203" s="50"/>
      <c r="YC203" s="50"/>
      <c r="YD203" s="50"/>
      <c r="YE203" s="50"/>
      <c r="YF203" s="50"/>
      <c r="YG203" s="50"/>
      <c r="YH203" s="50"/>
      <c r="YI203" s="50"/>
      <c r="YJ203" s="50"/>
      <c r="YK203" s="50"/>
      <c r="YL203" s="50"/>
      <c r="YM203" s="50"/>
      <c r="YN203" s="50"/>
      <c r="YO203" s="50"/>
      <c r="YP203" s="50"/>
      <c r="YQ203" s="50"/>
      <c r="YR203" s="50"/>
      <c r="YS203" s="50"/>
      <c r="YT203" s="50"/>
      <c r="YU203" s="50"/>
      <c r="YV203" s="50"/>
      <c r="YW203" s="50"/>
      <c r="YX203" s="50"/>
      <c r="YY203" s="50"/>
      <c r="YZ203" s="50"/>
      <c r="ZA203" s="50"/>
      <c r="ZB203" s="50"/>
      <c r="ZC203" s="50"/>
      <c r="ZD203" s="50"/>
      <c r="ZE203" s="50"/>
      <c r="ZF203" s="50"/>
      <c r="ZG203" s="50"/>
      <c r="ZH203" s="50"/>
      <c r="ZI203" s="50"/>
      <c r="ZJ203" s="50"/>
      <c r="ZK203" s="50"/>
      <c r="ZL203" s="50"/>
      <c r="ZM203" s="50"/>
      <c r="ZN203" s="50"/>
      <c r="ZO203" s="50"/>
      <c r="ZP203" s="50"/>
      <c r="ZQ203" s="50"/>
      <c r="ZR203" s="50"/>
      <c r="ZS203" s="50"/>
      <c r="ZT203" s="50"/>
      <c r="ZU203" s="50"/>
      <c r="ZV203" s="50"/>
      <c r="ZW203" s="50"/>
      <c r="ZX203" s="50"/>
      <c r="ZY203" s="50"/>
      <c r="ZZ203" s="50"/>
      <c r="AAA203" s="50"/>
      <c r="AAB203" s="50"/>
      <c r="AAC203" s="50"/>
      <c r="AAD203" s="50"/>
      <c r="AAE203" s="50"/>
      <c r="AAF203" s="50"/>
      <c r="AAG203" s="50"/>
      <c r="AAH203" s="50"/>
      <c r="AAI203" s="50"/>
      <c r="AAJ203" s="50"/>
      <c r="AAK203" s="50"/>
      <c r="AAL203" s="50"/>
      <c r="AAM203" s="50"/>
      <c r="AAN203" s="50"/>
      <c r="AAO203" s="50"/>
      <c r="AAP203" s="50"/>
      <c r="AAQ203" s="50"/>
      <c r="AAR203" s="50"/>
      <c r="AAS203" s="50"/>
      <c r="AAT203" s="50"/>
      <c r="AAU203" s="50"/>
      <c r="AAV203" s="50"/>
      <c r="AAW203" s="50"/>
      <c r="AAX203" s="50"/>
      <c r="AAY203" s="50"/>
      <c r="AAZ203" s="50"/>
      <c r="ABA203" s="50"/>
      <c r="ABB203" s="50"/>
    </row>
    <row r="204" spans="1:730" x14ac:dyDescent="0.2">
      <c r="A204" s="196" t="s">
        <v>125</v>
      </c>
      <c r="B204" s="196"/>
      <c r="C204" s="217">
        <f>C201</f>
        <v>718.2</v>
      </c>
      <c r="D204" s="217">
        <f t="shared" ref="D204:G204" si="63">D201</f>
        <v>0</v>
      </c>
      <c r="E204" s="217">
        <f t="shared" si="63"/>
        <v>718.2</v>
      </c>
      <c r="F204" s="217">
        <f t="shared" si="63"/>
        <v>0</v>
      </c>
      <c r="G204" s="218">
        <f t="shared" si="63"/>
        <v>0</v>
      </c>
      <c r="H204" s="217"/>
      <c r="I204" s="196"/>
      <c r="J204" s="213"/>
      <c r="K204" s="219"/>
      <c r="L204" s="219"/>
      <c r="M204" s="219"/>
      <c r="N204" s="219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  <c r="DR204" s="50"/>
      <c r="DS204" s="50"/>
      <c r="DT204" s="50"/>
      <c r="DU204" s="50"/>
      <c r="DV204" s="50"/>
      <c r="DW204" s="50"/>
      <c r="DX204" s="50"/>
      <c r="DY204" s="50"/>
      <c r="DZ204" s="50"/>
      <c r="EA204" s="50"/>
      <c r="EB204" s="50"/>
      <c r="EC204" s="50"/>
      <c r="ED204" s="50"/>
      <c r="EE204" s="50"/>
      <c r="EF204" s="50"/>
      <c r="EG204" s="50"/>
      <c r="EH204" s="50"/>
      <c r="EI204" s="50"/>
      <c r="EJ204" s="50"/>
      <c r="EK204" s="50"/>
      <c r="EL204" s="50"/>
      <c r="EM204" s="50"/>
      <c r="EN204" s="50"/>
      <c r="EO204" s="50"/>
      <c r="EP204" s="50"/>
      <c r="EQ204" s="50"/>
      <c r="ER204" s="50"/>
      <c r="ES204" s="50"/>
      <c r="ET204" s="50"/>
      <c r="EU204" s="50"/>
      <c r="EV204" s="50"/>
      <c r="EW204" s="50"/>
      <c r="EX204" s="50"/>
      <c r="EY204" s="50"/>
      <c r="EZ204" s="50"/>
      <c r="FA204" s="50"/>
      <c r="FB204" s="50"/>
      <c r="FC204" s="50"/>
      <c r="FD204" s="50"/>
      <c r="FE204" s="50"/>
      <c r="FF204" s="50"/>
      <c r="FG204" s="50"/>
      <c r="FH204" s="50"/>
      <c r="FI204" s="50"/>
      <c r="FJ204" s="50"/>
      <c r="FK204" s="50"/>
      <c r="FL204" s="50"/>
      <c r="FM204" s="50"/>
      <c r="FN204" s="50"/>
      <c r="FO204" s="50"/>
      <c r="FP204" s="50"/>
      <c r="FQ204" s="50"/>
      <c r="FR204" s="50"/>
      <c r="FS204" s="50"/>
      <c r="FT204" s="50"/>
      <c r="FU204" s="50"/>
      <c r="FV204" s="50"/>
      <c r="FW204" s="50"/>
      <c r="FX204" s="50"/>
      <c r="FY204" s="50"/>
      <c r="FZ204" s="50"/>
      <c r="GA204" s="50"/>
      <c r="GB204" s="50"/>
      <c r="GC204" s="50"/>
      <c r="GD204" s="50"/>
      <c r="GE204" s="50"/>
      <c r="GF204" s="50"/>
      <c r="GG204" s="50"/>
      <c r="GH204" s="50"/>
      <c r="GI204" s="50"/>
      <c r="GJ204" s="50"/>
      <c r="GK204" s="50"/>
      <c r="GL204" s="50"/>
      <c r="GM204" s="50"/>
      <c r="GN204" s="50"/>
      <c r="GO204" s="50"/>
      <c r="GP204" s="50"/>
      <c r="GQ204" s="50"/>
      <c r="GR204" s="50"/>
      <c r="GS204" s="50"/>
      <c r="GT204" s="50"/>
      <c r="GU204" s="50"/>
      <c r="GV204" s="50"/>
      <c r="GW204" s="50"/>
      <c r="GX204" s="50"/>
      <c r="GY204" s="50"/>
      <c r="GZ204" s="50"/>
      <c r="HA204" s="50"/>
      <c r="HB204" s="50"/>
      <c r="HC204" s="50"/>
      <c r="HD204" s="50"/>
      <c r="HE204" s="50"/>
      <c r="HF204" s="50"/>
      <c r="HG204" s="50"/>
      <c r="HH204" s="50"/>
      <c r="HI204" s="50"/>
      <c r="HJ204" s="50"/>
      <c r="HK204" s="50"/>
      <c r="HL204" s="50"/>
      <c r="HM204" s="50"/>
      <c r="HN204" s="50"/>
      <c r="HO204" s="50"/>
      <c r="HP204" s="50"/>
      <c r="HQ204" s="50"/>
      <c r="HR204" s="50"/>
      <c r="HS204" s="50"/>
      <c r="HT204" s="50"/>
      <c r="HU204" s="50"/>
      <c r="HV204" s="50"/>
      <c r="HW204" s="50"/>
      <c r="HX204" s="50"/>
      <c r="HY204" s="50"/>
      <c r="HZ204" s="50"/>
      <c r="IA204" s="50"/>
      <c r="IB204" s="50"/>
      <c r="IC204" s="50"/>
      <c r="ID204" s="50"/>
      <c r="IE204" s="50"/>
      <c r="IF204" s="50"/>
      <c r="IG204" s="50"/>
      <c r="IH204" s="50"/>
      <c r="II204" s="50"/>
      <c r="IJ204" s="50"/>
      <c r="IK204" s="50"/>
      <c r="IL204" s="50"/>
      <c r="IM204" s="50"/>
      <c r="IN204" s="50"/>
      <c r="IO204" s="50"/>
      <c r="IP204" s="50"/>
      <c r="IQ204" s="50"/>
      <c r="IR204" s="50"/>
      <c r="IS204" s="50"/>
      <c r="IT204" s="50"/>
      <c r="IU204" s="50"/>
      <c r="IV204" s="50"/>
      <c r="IW204" s="50"/>
      <c r="IX204" s="50"/>
      <c r="IY204" s="50"/>
      <c r="IZ204" s="50"/>
      <c r="JA204" s="50"/>
      <c r="JB204" s="50"/>
      <c r="JC204" s="50"/>
      <c r="JD204" s="50"/>
      <c r="JE204" s="50"/>
      <c r="JF204" s="50"/>
      <c r="JG204" s="50"/>
      <c r="JH204" s="50"/>
      <c r="JI204" s="50"/>
      <c r="JJ204" s="50"/>
      <c r="JK204" s="50"/>
      <c r="JL204" s="50"/>
      <c r="JM204" s="50"/>
      <c r="JN204" s="50"/>
      <c r="JO204" s="50"/>
      <c r="JP204" s="50"/>
      <c r="JQ204" s="50"/>
      <c r="JR204" s="50"/>
      <c r="JS204" s="50"/>
      <c r="JT204" s="50"/>
      <c r="JU204" s="50"/>
      <c r="JV204" s="50"/>
      <c r="JW204" s="50"/>
      <c r="JX204" s="50"/>
      <c r="JY204" s="50"/>
      <c r="JZ204" s="50"/>
      <c r="KA204" s="50"/>
      <c r="KB204" s="50"/>
      <c r="KC204" s="50"/>
      <c r="KD204" s="50"/>
      <c r="KE204" s="50"/>
      <c r="KF204" s="50"/>
      <c r="KG204" s="50"/>
      <c r="KH204" s="50"/>
      <c r="KI204" s="50"/>
      <c r="KJ204" s="50"/>
      <c r="KK204" s="50"/>
      <c r="KL204" s="50"/>
      <c r="KM204" s="50"/>
      <c r="KN204" s="50"/>
      <c r="KO204" s="50"/>
      <c r="KP204" s="50"/>
      <c r="KQ204" s="50"/>
      <c r="KR204" s="50"/>
      <c r="KS204" s="50"/>
      <c r="KT204" s="50"/>
      <c r="KU204" s="50"/>
      <c r="KV204" s="50"/>
      <c r="KW204" s="50"/>
      <c r="KX204" s="50"/>
      <c r="KY204" s="50"/>
      <c r="KZ204" s="50"/>
      <c r="LA204" s="50"/>
      <c r="LB204" s="50"/>
      <c r="LC204" s="50"/>
      <c r="LD204" s="50"/>
      <c r="LE204" s="50"/>
      <c r="LF204" s="50"/>
      <c r="LG204" s="50"/>
      <c r="LH204" s="50"/>
      <c r="LI204" s="50"/>
      <c r="LJ204" s="50"/>
      <c r="LK204" s="50"/>
      <c r="LL204" s="50"/>
      <c r="LM204" s="50"/>
      <c r="LN204" s="50"/>
      <c r="LO204" s="50"/>
      <c r="LP204" s="50"/>
      <c r="LQ204" s="50"/>
      <c r="LR204" s="50"/>
      <c r="LS204" s="50"/>
      <c r="LT204" s="50"/>
      <c r="LU204" s="50"/>
      <c r="LV204" s="50"/>
      <c r="LW204" s="50"/>
      <c r="LX204" s="50"/>
      <c r="LY204" s="50"/>
      <c r="LZ204" s="50"/>
      <c r="MA204" s="50"/>
      <c r="MB204" s="50"/>
      <c r="MC204" s="50"/>
      <c r="MD204" s="50"/>
      <c r="ME204" s="50"/>
      <c r="MF204" s="50"/>
      <c r="MG204" s="50"/>
      <c r="MH204" s="50"/>
      <c r="MI204" s="50"/>
      <c r="MJ204" s="50"/>
      <c r="MK204" s="50"/>
      <c r="ML204" s="50"/>
      <c r="MM204" s="50"/>
      <c r="MN204" s="50"/>
      <c r="MO204" s="50"/>
      <c r="MP204" s="50"/>
      <c r="MQ204" s="50"/>
      <c r="MR204" s="50"/>
      <c r="MS204" s="50"/>
      <c r="MT204" s="50"/>
      <c r="MU204" s="50"/>
      <c r="MV204" s="50"/>
      <c r="MW204" s="50"/>
      <c r="MX204" s="50"/>
      <c r="MY204" s="50"/>
      <c r="MZ204" s="50"/>
      <c r="NA204" s="50"/>
      <c r="NB204" s="50"/>
      <c r="NC204" s="50"/>
      <c r="ND204" s="50"/>
      <c r="NE204" s="50"/>
      <c r="NF204" s="50"/>
      <c r="NG204" s="50"/>
      <c r="NH204" s="50"/>
      <c r="NI204" s="50"/>
      <c r="NJ204" s="50"/>
      <c r="NK204" s="50"/>
      <c r="NL204" s="50"/>
      <c r="NM204" s="50"/>
      <c r="NN204" s="50"/>
      <c r="NO204" s="50"/>
      <c r="NP204" s="50"/>
      <c r="NQ204" s="50"/>
      <c r="NR204" s="50"/>
      <c r="NS204" s="50"/>
      <c r="NT204" s="50"/>
      <c r="NU204" s="50"/>
      <c r="NV204" s="50"/>
      <c r="NW204" s="50"/>
      <c r="NX204" s="50"/>
      <c r="NY204" s="50"/>
      <c r="NZ204" s="50"/>
      <c r="OA204" s="50"/>
      <c r="OB204" s="50"/>
      <c r="OC204" s="50"/>
      <c r="OD204" s="50"/>
      <c r="OE204" s="50"/>
      <c r="OF204" s="50"/>
      <c r="OG204" s="50"/>
      <c r="OH204" s="50"/>
      <c r="OI204" s="50"/>
      <c r="OJ204" s="50"/>
      <c r="OK204" s="50"/>
      <c r="OL204" s="50"/>
      <c r="OM204" s="50"/>
      <c r="ON204" s="50"/>
      <c r="OO204" s="50"/>
      <c r="OP204" s="50"/>
      <c r="OQ204" s="50"/>
      <c r="OR204" s="50"/>
      <c r="OS204" s="50"/>
      <c r="OT204" s="50"/>
      <c r="OU204" s="50"/>
      <c r="OV204" s="50"/>
      <c r="OW204" s="50"/>
      <c r="OX204" s="50"/>
      <c r="OY204" s="50"/>
      <c r="OZ204" s="50"/>
      <c r="PA204" s="50"/>
      <c r="PB204" s="50"/>
      <c r="PC204" s="50"/>
      <c r="PD204" s="50"/>
      <c r="PE204" s="50"/>
      <c r="PF204" s="50"/>
      <c r="PG204" s="50"/>
      <c r="PH204" s="50"/>
      <c r="PI204" s="50"/>
      <c r="PJ204" s="50"/>
      <c r="PK204" s="50"/>
      <c r="PL204" s="50"/>
      <c r="PM204" s="50"/>
      <c r="PN204" s="50"/>
      <c r="PO204" s="50"/>
      <c r="PP204" s="50"/>
      <c r="PQ204" s="50"/>
      <c r="PR204" s="50"/>
      <c r="PS204" s="50"/>
      <c r="PT204" s="50"/>
      <c r="PU204" s="50"/>
      <c r="PV204" s="50"/>
      <c r="PW204" s="50"/>
      <c r="PX204" s="50"/>
      <c r="PY204" s="50"/>
      <c r="PZ204" s="50"/>
      <c r="QA204" s="50"/>
      <c r="QB204" s="50"/>
      <c r="QC204" s="50"/>
      <c r="QD204" s="50"/>
      <c r="QE204" s="50"/>
      <c r="QF204" s="50"/>
      <c r="QG204" s="50"/>
      <c r="QH204" s="50"/>
      <c r="QI204" s="50"/>
      <c r="QJ204" s="50"/>
      <c r="QK204" s="50"/>
      <c r="QL204" s="50"/>
      <c r="QM204" s="50"/>
      <c r="QN204" s="50"/>
      <c r="QO204" s="50"/>
      <c r="QP204" s="50"/>
      <c r="QQ204" s="50"/>
      <c r="QR204" s="50"/>
      <c r="QS204" s="50"/>
      <c r="QT204" s="50"/>
      <c r="QU204" s="50"/>
      <c r="QV204" s="50"/>
      <c r="QW204" s="50"/>
      <c r="QX204" s="50"/>
      <c r="QY204" s="50"/>
      <c r="QZ204" s="50"/>
      <c r="RA204" s="50"/>
      <c r="RB204" s="50"/>
      <c r="RC204" s="50"/>
      <c r="RD204" s="50"/>
      <c r="RE204" s="50"/>
      <c r="RF204" s="50"/>
      <c r="RG204" s="50"/>
      <c r="RH204" s="50"/>
      <c r="RI204" s="50"/>
      <c r="RJ204" s="50"/>
      <c r="RK204" s="50"/>
      <c r="RL204" s="50"/>
      <c r="RM204" s="50"/>
      <c r="RN204" s="50"/>
      <c r="RO204" s="50"/>
      <c r="RP204" s="50"/>
      <c r="RQ204" s="50"/>
      <c r="RR204" s="50"/>
      <c r="RS204" s="50"/>
      <c r="RT204" s="50"/>
      <c r="RU204" s="50"/>
      <c r="RV204" s="50"/>
      <c r="RW204" s="50"/>
      <c r="RX204" s="50"/>
      <c r="RY204" s="50"/>
      <c r="RZ204" s="50"/>
      <c r="SA204" s="50"/>
      <c r="SB204" s="50"/>
      <c r="SC204" s="50"/>
      <c r="SD204" s="50"/>
      <c r="SE204" s="50"/>
      <c r="SF204" s="50"/>
      <c r="SG204" s="50"/>
      <c r="SH204" s="50"/>
      <c r="SI204" s="50"/>
      <c r="SJ204" s="50"/>
      <c r="SK204" s="50"/>
      <c r="SL204" s="50"/>
      <c r="SM204" s="50"/>
      <c r="SN204" s="50"/>
      <c r="SO204" s="50"/>
      <c r="SP204" s="50"/>
      <c r="SQ204" s="50"/>
      <c r="SR204" s="50"/>
      <c r="SS204" s="50"/>
      <c r="ST204" s="50"/>
      <c r="SU204" s="50"/>
      <c r="SV204" s="50"/>
      <c r="SW204" s="50"/>
      <c r="SX204" s="50"/>
      <c r="SY204" s="50"/>
      <c r="SZ204" s="50"/>
      <c r="TA204" s="50"/>
      <c r="TB204" s="50"/>
      <c r="TC204" s="50"/>
      <c r="TD204" s="50"/>
      <c r="TE204" s="50"/>
      <c r="TF204" s="50"/>
      <c r="TG204" s="50"/>
      <c r="TH204" s="50"/>
      <c r="TI204" s="50"/>
      <c r="TJ204" s="50"/>
      <c r="TK204" s="50"/>
      <c r="TL204" s="50"/>
      <c r="TM204" s="50"/>
      <c r="TN204" s="50"/>
      <c r="TO204" s="50"/>
      <c r="TP204" s="50"/>
      <c r="TQ204" s="50"/>
      <c r="TR204" s="50"/>
      <c r="TS204" s="50"/>
      <c r="TT204" s="50"/>
      <c r="TU204" s="50"/>
      <c r="TV204" s="50"/>
      <c r="TW204" s="50"/>
      <c r="TX204" s="50"/>
      <c r="TY204" s="50"/>
      <c r="TZ204" s="50"/>
      <c r="UA204" s="50"/>
      <c r="UB204" s="50"/>
      <c r="UC204" s="50"/>
      <c r="UD204" s="50"/>
      <c r="UE204" s="50"/>
      <c r="UF204" s="50"/>
      <c r="UG204" s="50"/>
      <c r="UH204" s="50"/>
      <c r="UI204" s="50"/>
      <c r="UJ204" s="50"/>
      <c r="UK204" s="50"/>
      <c r="UL204" s="50"/>
      <c r="UM204" s="50"/>
      <c r="UN204" s="50"/>
      <c r="UO204" s="50"/>
      <c r="UP204" s="50"/>
      <c r="UQ204" s="50"/>
      <c r="UR204" s="50"/>
      <c r="US204" s="50"/>
      <c r="UT204" s="50"/>
      <c r="UU204" s="50"/>
      <c r="UV204" s="50"/>
      <c r="UW204" s="50"/>
      <c r="UX204" s="50"/>
      <c r="UY204" s="50"/>
      <c r="UZ204" s="50"/>
      <c r="VA204" s="50"/>
      <c r="VB204" s="50"/>
      <c r="VC204" s="50"/>
      <c r="VD204" s="50"/>
      <c r="VE204" s="50"/>
      <c r="VF204" s="50"/>
      <c r="VG204" s="50"/>
      <c r="VH204" s="50"/>
      <c r="VI204" s="50"/>
      <c r="VJ204" s="50"/>
      <c r="VK204" s="50"/>
      <c r="VL204" s="50"/>
      <c r="VM204" s="50"/>
      <c r="VN204" s="50"/>
      <c r="VO204" s="50"/>
      <c r="VP204" s="50"/>
      <c r="VQ204" s="50"/>
      <c r="VR204" s="50"/>
      <c r="VS204" s="50"/>
      <c r="VT204" s="50"/>
      <c r="VU204" s="50"/>
      <c r="VV204" s="50"/>
      <c r="VW204" s="50"/>
      <c r="VX204" s="50"/>
      <c r="VY204" s="50"/>
      <c r="VZ204" s="50"/>
      <c r="WA204" s="50"/>
      <c r="WB204" s="50"/>
      <c r="WC204" s="50"/>
      <c r="WD204" s="50"/>
      <c r="WE204" s="50"/>
      <c r="WF204" s="50"/>
      <c r="WG204" s="50"/>
      <c r="WH204" s="50"/>
      <c r="WI204" s="50"/>
      <c r="WJ204" s="50"/>
      <c r="WK204" s="50"/>
      <c r="WL204" s="50"/>
      <c r="WM204" s="50"/>
      <c r="WN204" s="50"/>
      <c r="WO204" s="50"/>
      <c r="WP204" s="50"/>
      <c r="WQ204" s="50"/>
      <c r="WR204" s="50"/>
      <c r="WS204" s="50"/>
      <c r="WT204" s="50"/>
      <c r="WU204" s="50"/>
      <c r="WV204" s="50"/>
      <c r="WW204" s="50"/>
      <c r="WX204" s="50"/>
      <c r="WY204" s="50"/>
      <c r="WZ204" s="50"/>
      <c r="XA204" s="50"/>
      <c r="XB204" s="50"/>
      <c r="XC204" s="50"/>
      <c r="XD204" s="50"/>
      <c r="XE204" s="50"/>
      <c r="XF204" s="50"/>
      <c r="XG204" s="50"/>
      <c r="XH204" s="50"/>
      <c r="XI204" s="50"/>
      <c r="XJ204" s="50"/>
      <c r="XK204" s="50"/>
      <c r="XL204" s="50"/>
      <c r="XM204" s="50"/>
      <c r="XN204" s="50"/>
      <c r="XO204" s="50"/>
      <c r="XP204" s="50"/>
      <c r="XQ204" s="50"/>
      <c r="XR204" s="50"/>
      <c r="XS204" s="50"/>
      <c r="XT204" s="50"/>
      <c r="XU204" s="50"/>
      <c r="XV204" s="50"/>
      <c r="XW204" s="50"/>
      <c r="XX204" s="50"/>
      <c r="XY204" s="50"/>
      <c r="XZ204" s="50"/>
      <c r="YA204" s="50"/>
      <c r="YB204" s="50"/>
      <c r="YC204" s="50"/>
      <c r="YD204" s="50"/>
      <c r="YE204" s="50"/>
      <c r="YF204" s="50"/>
      <c r="YG204" s="50"/>
      <c r="YH204" s="50"/>
      <c r="YI204" s="50"/>
      <c r="YJ204" s="50"/>
      <c r="YK204" s="50"/>
      <c r="YL204" s="50"/>
      <c r="YM204" s="50"/>
      <c r="YN204" s="50"/>
      <c r="YO204" s="50"/>
      <c r="YP204" s="50"/>
      <c r="YQ204" s="50"/>
      <c r="YR204" s="50"/>
      <c r="YS204" s="50"/>
      <c r="YT204" s="50"/>
      <c r="YU204" s="50"/>
      <c r="YV204" s="50"/>
      <c r="YW204" s="50"/>
      <c r="YX204" s="50"/>
      <c r="YY204" s="50"/>
      <c r="YZ204" s="50"/>
      <c r="ZA204" s="50"/>
      <c r="ZB204" s="50"/>
      <c r="ZC204" s="50"/>
      <c r="ZD204" s="50"/>
      <c r="ZE204" s="50"/>
      <c r="ZF204" s="50"/>
      <c r="ZG204" s="50"/>
      <c r="ZH204" s="50"/>
      <c r="ZI204" s="50"/>
      <c r="ZJ204" s="50"/>
      <c r="ZK204" s="50"/>
      <c r="ZL204" s="50"/>
      <c r="ZM204" s="50"/>
      <c r="ZN204" s="50"/>
      <c r="ZO204" s="50"/>
      <c r="ZP204" s="50"/>
      <c r="ZQ204" s="50"/>
      <c r="ZR204" s="50"/>
      <c r="ZS204" s="50"/>
      <c r="ZT204" s="50"/>
      <c r="ZU204" s="50"/>
      <c r="ZV204" s="50"/>
      <c r="ZW204" s="50"/>
      <c r="ZX204" s="50"/>
      <c r="ZY204" s="50"/>
      <c r="ZZ204" s="50"/>
      <c r="AAA204" s="50"/>
      <c r="AAB204" s="50"/>
      <c r="AAC204" s="50"/>
      <c r="AAD204" s="50"/>
      <c r="AAE204" s="50"/>
      <c r="AAF204" s="50"/>
      <c r="AAG204" s="50"/>
      <c r="AAH204" s="50"/>
      <c r="AAI204" s="50"/>
      <c r="AAJ204" s="50"/>
      <c r="AAK204" s="50"/>
      <c r="AAL204" s="50"/>
      <c r="AAM204" s="50"/>
      <c r="AAN204" s="50"/>
      <c r="AAO204" s="50"/>
      <c r="AAP204" s="50"/>
      <c r="AAQ204" s="50"/>
      <c r="AAR204" s="50"/>
      <c r="AAS204" s="50"/>
      <c r="AAT204" s="50"/>
      <c r="AAU204" s="50"/>
      <c r="AAV204" s="50"/>
      <c r="AAW204" s="50"/>
      <c r="AAX204" s="50"/>
      <c r="AAY204" s="50"/>
      <c r="AAZ204" s="50"/>
      <c r="ABA204" s="50"/>
      <c r="ABB204" s="50"/>
    </row>
    <row r="205" spans="1:730" x14ac:dyDescent="0.2">
      <c r="A205" s="196" t="s">
        <v>35</v>
      </c>
      <c r="B205" s="220"/>
      <c r="C205" s="221"/>
      <c r="D205" s="222"/>
      <c r="E205" s="221"/>
      <c r="F205" s="222"/>
      <c r="G205" s="223"/>
      <c r="H205" s="224"/>
      <c r="I205" s="224"/>
      <c r="J205" s="224"/>
      <c r="K205" s="224"/>
      <c r="L205" s="224"/>
      <c r="M205" s="224"/>
      <c r="N205" s="224"/>
      <c r="S205" s="2"/>
      <c r="T205" s="2"/>
      <c r="U205" s="2"/>
      <c r="V205" s="2"/>
      <c r="W205" s="2"/>
      <c r="X205" s="2"/>
      <c r="Y205" s="2"/>
      <c r="Z205" s="2"/>
      <c r="AA205" s="2"/>
    </row>
    <row r="206" spans="1:730" x14ac:dyDescent="0.2">
      <c r="A206" s="196" t="s">
        <v>107</v>
      </c>
      <c r="B206" s="220"/>
      <c r="C206" s="221"/>
      <c r="D206" s="222"/>
      <c r="E206" s="221"/>
      <c r="F206" s="222"/>
      <c r="G206" s="223"/>
      <c r="H206" s="224"/>
      <c r="I206" s="224"/>
      <c r="J206" s="224"/>
      <c r="K206" s="224"/>
      <c r="L206" s="224"/>
      <c r="M206" s="224"/>
      <c r="N206" s="224"/>
      <c r="S206" s="2"/>
      <c r="T206" s="2"/>
      <c r="U206" s="2"/>
      <c r="V206" s="2"/>
      <c r="W206" s="2"/>
      <c r="X206" s="2"/>
      <c r="Y206" s="2"/>
      <c r="Z206" s="2"/>
      <c r="AA206" s="2"/>
    </row>
    <row r="207" spans="1:730" x14ac:dyDescent="0.2">
      <c r="A207" s="35" t="s">
        <v>34</v>
      </c>
      <c r="B207" s="35"/>
      <c r="C207" s="35"/>
      <c r="D207" s="35"/>
      <c r="E207" s="35"/>
      <c r="F207" s="35"/>
      <c r="G207" s="155"/>
      <c r="H207" s="35"/>
      <c r="I207" s="35"/>
      <c r="J207" s="35"/>
      <c r="K207" s="35"/>
      <c r="L207" s="35"/>
      <c r="M207" s="35"/>
      <c r="N207" s="35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  <c r="DR207" s="50"/>
      <c r="DS207" s="50"/>
      <c r="DT207" s="50"/>
      <c r="DU207" s="50"/>
      <c r="DV207" s="50"/>
      <c r="DW207" s="50"/>
      <c r="DX207" s="50"/>
      <c r="DY207" s="50"/>
      <c r="DZ207" s="50"/>
      <c r="EA207" s="50"/>
      <c r="EB207" s="50"/>
      <c r="EC207" s="50"/>
      <c r="ED207" s="50"/>
      <c r="EE207" s="50"/>
      <c r="EF207" s="50"/>
      <c r="EG207" s="50"/>
      <c r="EH207" s="50"/>
      <c r="EI207" s="50"/>
      <c r="EJ207" s="50"/>
      <c r="EK207" s="50"/>
      <c r="EL207" s="50"/>
      <c r="EM207" s="50"/>
      <c r="EN207" s="50"/>
      <c r="EO207" s="50"/>
      <c r="EP207" s="50"/>
      <c r="EQ207" s="50"/>
      <c r="ER207" s="50"/>
      <c r="ES207" s="50"/>
      <c r="ET207" s="50"/>
      <c r="EU207" s="50"/>
      <c r="EV207" s="50"/>
      <c r="EW207" s="50"/>
      <c r="EX207" s="50"/>
      <c r="EY207" s="50"/>
      <c r="EZ207" s="50"/>
      <c r="FA207" s="50"/>
      <c r="FB207" s="50"/>
      <c r="FC207" s="50"/>
      <c r="FD207" s="50"/>
      <c r="FE207" s="50"/>
      <c r="FF207" s="50"/>
      <c r="FG207" s="50"/>
      <c r="FH207" s="50"/>
      <c r="FI207" s="50"/>
      <c r="FJ207" s="50"/>
      <c r="FK207" s="50"/>
      <c r="FL207" s="50"/>
      <c r="FM207" s="50"/>
      <c r="FN207" s="50"/>
      <c r="FO207" s="50"/>
      <c r="FP207" s="50"/>
      <c r="FQ207" s="50"/>
      <c r="FR207" s="50"/>
      <c r="FS207" s="50"/>
      <c r="FT207" s="50"/>
      <c r="FU207" s="50"/>
      <c r="FV207" s="50"/>
      <c r="FW207" s="50"/>
      <c r="FX207" s="50"/>
      <c r="FY207" s="50"/>
      <c r="FZ207" s="50"/>
      <c r="GA207" s="50"/>
      <c r="GB207" s="50"/>
      <c r="GC207" s="50"/>
      <c r="GD207" s="50"/>
      <c r="GE207" s="50"/>
      <c r="GF207" s="50"/>
      <c r="GG207" s="50"/>
      <c r="GH207" s="50"/>
      <c r="GI207" s="50"/>
      <c r="GJ207" s="50"/>
      <c r="GK207" s="50"/>
      <c r="GL207" s="50"/>
      <c r="GM207" s="50"/>
      <c r="GN207" s="50"/>
      <c r="GO207" s="50"/>
      <c r="GP207" s="50"/>
      <c r="GQ207" s="50"/>
      <c r="GR207" s="50"/>
      <c r="GS207" s="50"/>
      <c r="GT207" s="50"/>
      <c r="GU207" s="50"/>
      <c r="GV207" s="50"/>
      <c r="GW207" s="50"/>
      <c r="GX207" s="50"/>
      <c r="GY207" s="50"/>
      <c r="GZ207" s="50"/>
      <c r="HA207" s="50"/>
      <c r="HB207" s="50"/>
      <c r="HC207" s="50"/>
      <c r="HD207" s="50"/>
      <c r="HE207" s="50"/>
      <c r="HF207" s="50"/>
      <c r="HG207" s="50"/>
      <c r="HH207" s="50"/>
      <c r="HI207" s="50"/>
      <c r="HJ207" s="50"/>
      <c r="HK207" s="50"/>
      <c r="HL207" s="50"/>
      <c r="HM207" s="50"/>
      <c r="HN207" s="50"/>
      <c r="HO207" s="50"/>
      <c r="HP207" s="50"/>
      <c r="HQ207" s="50"/>
      <c r="HR207" s="50"/>
      <c r="HS207" s="50"/>
      <c r="HT207" s="50"/>
      <c r="HU207" s="50"/>
      <c r="HV207" s="50"/>
      <c r="HW207" s="50"/>
      <c r="HX207" s="50"/>
      <c r="HY207" s="50"/>
      <c r="HZ207" s="50"/>
      <c r="IA207" s="50"/>
      <c r="IB207" s="50"/>
      <c r="IC207" s="50"/>
      <c r="ID207" s="50"/>
      <c r="IE207" s="50"/>
      <c r="IF207" s="50"/>
      <c r="IG207" s="50"/>
      <c r="IH207" s="50"/>
      <c r="II207" s="50"/>
      <c r="IJ207" s="50"/>
      <c r="IK207" s="50"/>
      <c r="IL207" s="50"/>
      <c r="IM207" s="50"/>
      <c r="IN207" s="50"/>
      <c r="IO207" s="50"/>
      <c r="IP207" s="50"/>
      <c r="IQ207" s="50"/>
      <c r="IR207" s="50"/>
      <c r="IS207" s="50"/>
      <c r="IT207" s="50"/>
      <c r="IU207" s="50"/>
      <c r="IV207" s="50"/>
      <c r="IW207" s="50"/>
      <c r="IX207" s="50"/>
      <c r="IY207" s="50"/>
      <c r="IZ207" s="50"/>
      <c r="JA207" s="50"/>
      <c r="JB207" s="50"/>
      <c r="JC207" s="50"/>
      <c r="JD207" s="50"/>
      <c r="JE207" s="50"/>
      <c r="JF207" s="50"/>
      <c r="JG207" s="50"/>
      <c r="JH207" s="50"/>
      <c r="JI207" s="50"/>
      <c r="JJ207" s="50"/>
      <c r="JK207" s="50"/>
      <c r="JL207" s="50"/>
      <c r="JM207" s="50"/>
      <c r="JN207" s="50"/>
      <c r="JO207" s="50"/>
      <c r="JP207" s="50"/>
      <c r="JQ207" s="50"/>
      <c r="JR207" s="50"/>
      <c r="JS207" s="50"/>
      <c r="JT207" s="50"/>
      <c r="JU207" s="50"/>
      <c r="JV207" s="50"/>
      <c r="JW207" s="50"/>
      <c r="JX207" s="50"/>
      <c r="JY207" s="50"/>
      <c r="JZ207" s="50"/>
      <c r="KA207" s="50"/>
      <c r="KB207" s="50"/>
      <c r="KC207" s="50"/>
      <c r="KD207" s="50"/>
      <c r="KE207" s="50"/>
      <c r="KF207" s="50"/>
      <c r="KG207" s="50"/>
      <c r="KH207" s="50"/>
      <c r="KI207" s="50"/>
      <c r="KJ207" s="50"/>
      <c r="KK207" s="50"/>
      <c r="KL207" s="50"/>
      <c r="KM207" s="50"/>
      <c r="KN207" s="50"/>
      <c r="KO207" s="50"/>
      <c r="KP207" s="50"/>
      <c r="KQ207" s="50"/>
      <c r="KR207" s="50"/>
      <c r="KS207" s="50"/>
      <c r="KT207" s="50"/>
      <c r="KU207" s="50"/>
      <c r="KV207" s="50"/>
      <c r="KW207" s="50"/>
      <c r="KX207" s="50"/>
      <c r="KY207" s="50"/>
      <c r="KZ207" s="50"/>
      <c r="LA207" s="50"/>
      <c r="LB207" s="50"/>
      <c r="LC207" s="50"/>
      <c r="LD207" s="50"/>
      <c r="LE207" s="50"/>
      <c r="LF207" s="50"/>
      <c r="LG207" s="50"/>
      <c r="LH207" s="50"/>
      <c r="LI207" s="50"/>
      <c r="LJ207" s="50"/>
      <c r="LK207" s="50"/>
      <c r="LL207" s="50"/>
      <c r="LM207" s="50"/>
      <c r="LN207" s="50"/>
      <c r="LO207" s="50"/>
      <c r="LP207" s="50"/>
      <c r="LQ207" s="50"/>
      <c r="LR207" s="50"/>
      <c r="LS207" s="50"/>
      <c r="LT207" s="50"/>
      <c r="LU207" s="50"/>
      <c r="LV207" s="50"/>
      <c r="LW207" s="50"/>
      <c r="LX207" s="50"/>
      <c r="LY207" s="50"/>
      <c r="LZ207" s="50"/>
      <c r="MA207" s="50"/>
      <c r="MB207" s="50"/>
      <c r="MC207" s="50"/>
      <c r="MD207" s="50"/>
      <c r="ME207" s="50"/>
      <c r="MF207" s="50"/>
      <c r="MG207" s="50"/>
      <c r="MH207" s="50"/>
      <c r="MI207" s="50"/>
      <c r="MJ207" s="50"/>
      <c r="MK207" s="50"/>
      <c r="ML207" s="50"/>
      <c r="MM207" s="50"/>
      <c r="MN207" s="50"/>
      <c r="MO207" s="50"/>
      <c r="MP207" s="50"/>
      <c r="MQ207" s="50"/>
      <c r="MR207" s="50"/>
      <c r="MS207" s="50"/>
      <c r="MT207" s="50"/>
      <c r="MU207" s="50"/>
      <c r="MV207" s="50"/>
      <c r="MW207" s="50"/>
      <c r="MX207" s="50"/>
      <c r="MY207" s="50"/>
      <c r="MZ207" s="50"/>
      <c r="NA207" s="50"/>
      <c r="NB207" s="50"/>
      <c r="NC207" s="50"/>
      <c r="ND207" s="50"/>
      <c r="NE207" s="50"/>
      <c r="NF207" s="50"/>
      <c r="NG207" s="50"/>
      <c r="NH207" s="50"/>
      <c r="NI207" s="50"/>
      <c r="NJ207" s="50"/>
      <c r="NK207" s="50"/>
      <c r="NL207" s="50"/>
      <c r="NM207" s="50"/>
      <c r="NN207" s="50"/>
      <c r="NO207" s="50"/>
      <c r="NP207" s="50"/>
      <c r="NQ207" s="50"/>
      <c r="NR207" s="50"/>
      <c r="NS207" s="50"/>
      <c r="NT207" s="50"/>
      <c r="NU207" s="50"/>
      <c r="NV207" s="50"/>
      <c r="NW207" s="50"/>
      <c r="NX207" s="50"/>
      <c r="NY207" s="50"/>
      <c r="NZ207" s="50"/>
      <c r="OA207" s="50"/>
      <c r="OB207" s="50"/>
      <c r="OC207" s="50"/>
      <c r="OD207" s="50"/>
      <c r="OE207" s="50"/>
      <c r="OF207" s="50"/>
      <c r="OG207" s="50"/>
      <c r="OH207" s="50"/>
      <c r="OI207" s="50"/>
      <c r="OJ207" s="50"/>
      <c r="OK207" s="50"/>
      <c r="OL207" s="50"/>
      <c r="OM207" s="50"/>
      <c r="ON207" s="50"/>
      <c r="OO207" s="50"/>
      <c r="OP207" s="50"/>
      <c r="OQ207" s="50"/>
      <c r="OR207" s="50"/>
      <c r="OS207" s="50"/>
      <c r="OT207" s="50"/>
      <c r="OU207" s="50"/>
      <c r="OV207" s="50"/>
      <c r="OW207" s="50"/>
      <c r="OX207" s="50"/>
      <c r="OY207" s="50"/>
      <c r="OZ207" s="50"/>
      <c r="PA207" s="50"/>
      <c r="PB207" s="50"/>
      <c r="PC207" s="50"/>
      <c r="PD207" s="50"/>
      <c r="PE207" s="50"/>
      <c r="PF207" s="50"/>
      <c r="PG207" s="50"/>
      <c r="PH207" s="50"/>
      <c r="PI207" s="50"/>
      <c r="PJ207" s="50"/>
      <c r="PK207" s="50"/>
      <c r="PL207" s="50"/>
      <c r="PM207" s="50"/>
      <c r="PN207" s="50"/>
      <c r="PO207" s="50"/>
      <c r="PP207" s="50"/>
      <c r="PQ207" s="50"/>
      <c r="PR207" s="50"/>
      <c r="PS207" s="50"/>
      <c r="PT207" s="50"/>
      <c r="PU207" s="50"/>
      <c r="PV207" s="50"/>
      <c r="PW207" s="50"/>
      <c r="PX207" s="50"/>
      <c r="PY207" s="50"/>
      <c r="PZ207" s="50"/>
      <c r="QA207" s="50"/>
      <c r="QB207" s="50"/>
      <c r="QC207" s="50"/>
      <c r="QD207" s="50"/>
      <c r="QE207" s="50"/>
      <c r="QF207" s="50"/>
      <c r="QG207" s="50"/>
      <c r="QH207" s="50"/>
      <c r="QI207" s="50"/>
      <c r="QJ207" s="50"/>
      <c r="QK207" s="50"/>
      <c r="QL207" s="50"/>
      <c r="QM207" s="50"/>
      <c r="QN207" s="50"/>
      <c r="QO207" s="50"/>
      <c r="QP207" s="50"/>
      <c r="QQ207" s="50"/>
      <c r="QR207" s="50"/>
      <c r="QS207" s="50"/>
      <c r="QT207" s="50"/>
      <c r="QU207" s="50"/>
      <c r="QV207" s="50"/>
      <c r="QW207" s="50"/>
      <c r="QX207" s="50"/>
      <c r="QY207" s="50"/>
      <c r="QZ207" s="50"/>
      <c r="RA207" s="50"/>
      <c r="RB207" s="50"/>
      <c r="RC207" s="50"/>
      <c r="RD207" s="50"/>
      <c r="RE207" s="50"/>
      <c r="RF207" s="50"/>
      <c r="RG207" s="50"/>
      <c r="RH207" s="50"/>
      <c r="RI207" s="50"/>
      <c r="RJ207" s="50"/>
      <c r="RK207" s="50"/>
      <c r="RL207" s="50"/>
      <c r="RM207" s="50"/>
      <c r="RN207" s="50"/>
      <c r="RO207" s="50"/>
      <c r="RP207" s="50"/>
      <c r="RQ207" s="50"/>
      <c r="RR207" s="50"/>
      <c r="RS207" s="50"/>
      <c r="RT207" s="50"/>
      <c r="RU207" s="50"/>
      <c r="RV207" s="50"/>
      <c r="RW207" s="50"/>
      <c r="RX207" s="50"/>
      <c r="RY207" s="50"/>
      <c r="RZ207" s="50"/>
      <c r="SA207" s="50"/>
      <c r="SB207" s="50"/>
      <c r="SC207" s="50"/>
      <c r="SD207" s="50"/>
      <c r="SE207" s="50"/>
      <c r="SF207" s="50"/>
      <c r="SG207" s="50"/>
      <c r="SH207" s="50"/>
      <c r="SI207" s="50"/>
      <c r="SJ207" s="50"/>
      <c r="SK207" s="50"/>
      <c r="SL207" s="50"/>
      <c r="SM207" s="50"/>
      <c r="SN207" s="50"/>
      <c r="SO207" s="50"/>
      <c r="SP207" s="50"/>
      <c r="SQ207" s="50"/>
      <c r="SR207" s="50"/>
      <c r="SS207" s="50"/>
      <c r="ST207" s="50"/>
      <c r="SU207" s="50"/>
      <c r="SV207" s="50"/>
      <c r="SW207" s="50"/>
      <c r="SX207" s="50"/>
      <c r="SY207" s="50"/>
      <c r="SZ207" s="50"/>
      <c r="TA207" s="50"/>
      <c r="TB207" s="50"/>
      <c r="TC207" s="50"/>
      <c r="TD207" s="50"/>
      <c r="TE207" s="50"/>
      <c r="TF207" s="50"/>
      <c r="TG207" s="50"/>
      <c r="TH207" s="50"/>
      <c r="TI207" s="50"/>
      <c r="TJ207" s="50"/>
      <c r="TK207" s="50"/>
      <c r="TL207" s="50"/>
      <c r="TM207" s="50"/>
      <c r="TN207" s="50"/>
      <c r="TO207" s="50"/>
      <c r="TP207" s="50"/>
      <c r="TQ207" s="50"/>
      <c r="TR207" s="50"/>
      <c r="TS207" s="50"/>
      <c r="TT207" s="50"/>
      <c r="TU207" s="50"/>
      <c r="TV207" s="50"/>
      <c r="TW207" s="50"/>
      <c r="TX207" s="50"/>
      <c r="TY207" s="50"/>
      <c r="TZ207" s="50"/>
      <c r="UA207" s="50"/>
      <c r="UB207" s="50"/>
      <c r="UC207" s="50"/>
      <c r="UD207" s="50"/>
      <c r="UE207" s="50"/>
      <c r="UF207" s="50"/>
      <c r="UG207" s="50"/>
      <c r="UH207" s="50"/>
      <c r="UI207" s="50"/>
      <c r="UJ207" s="50"/>
      <c r="UK207" s="50"/>
      <c r="UL207" s="50"/>
      <c r="UM207" s="50"/>
      <c r="UN207" s="50"/>
      <c r="UO207" s="50"/>
      <c r="UP207" s="50"/>
      <c r="UQ207" s="50"/>
      <c r="UR207" s="50"/>
      <c r="US207" s="50"/>
      <c r="UT207" s="50"/>
      <c r="UU207" s="50"/>
      <c r="UV207" s="50"/>
      <c r="UW207" s="50"/>
      <c r="UX207" s="50"/>
      <c r="UY207" s="50"/>
      <c r="UZ207" s="50"/>
      <c r="VA207" s="50"/>
      <c r="VB207" s="50"/>
      <c r="VC207" s="50"/>
      <c r="VD207" s="50"/>
      <c r="VE207" s="50"/>
      <c r="VF207" s="50"/>
      <c r="VG207" s="50"/>
      <c r="VH207" s="50"/>
      <c r="VI207" s="50"/>
      <c r="VJ207" s="50"/>
      <c r="VK207" s="50"/>
      <c r="VL207" s="50"/>
      <c r="VM207" s="50"/>
      <c r="VN207" s="50"/>
      <c r="VO207" s="50"/>
      <c r="VP207" s="50"/>
      <c r="VQ207" s="50"/>
      <c r="VR207" s="50"/>
      <c r="VS207" s="50"/>
      <c r="VT207" s="50"/>
      <c r="VU207" s="50"/>
      <c r="VV207" s="50"/>
      <c r="VW207" s="50"/>
      <c r="VX207" s="50"/>
      <c r="VY207" s="50"/>
      <c r="VZ207" s="50"/>
      <c r="WA207" s="50"/>
      <c r="WB207" s="50"/>
      <c r="WC207" s="50"/>
      <c r="WD207" s="50"/>
      <c r="WE207" s="50"/>
      <c r="WF207" s="50"/>
      <c r="WG207" s="50"/>
      <c r="WH207" s="50"/>
      <c r="WI207" s="50"/>
      <c r="WJ207" s="50"/>
      <c r="WK207" s="50"/>
      <c r="WL207" s="50"/>
      <c r="WM207" s="50"/>
      <c r="WN207" s="50"/>
      <c r="WO207" s="50"/>
      <c r="WP207" s="50"/>
      <c r="WQ207" s="50"/>
      <c r="WR207" s="50"/>
      <c r="WS207" s="50"/>
      <c r="WT207" s="50"/>
      <c r="WU207" s="50"/>
      <c r="WV207" s="50"/>
      <c r="WW207" s="50"/>
      <c r="WX207" s="50"/>
      <c r="WY207" s="50"/>
      <c r="WZ207" s="50"/>
      <c r="XA207" s="50"/>
      <c r="XB207" s="50"/>
      <c r="XC207" s="50"/>
      <c r="XD207" s="50"/>
      <c r="XE207" s="50"/>
      <c r="XF207" s="50"/>
      <c r="XG207" s="50"/>
      <c r="XH207" s="50"/>
      <c r="XI207" s="50"/>
      <c r="XJ207" s="50"/>
      <c r="XK207" s="50"/>
      <c r="XL207" s="50"/>
      <c r="XM207" s="50"/>
      <c r="XN207" s="50"/>
      <c r="XO207" s="50"/>
      <c r="XP207" s="50"/>
      <c r="XQ207" s="50"/>
      <c r="XR207" s="50"/>
      <c r="XS207" s="50"/>
      <c r="XT207" s="50"/>
      <c r="XU207" s="50"/>
      <c r="XV207" s="50"/>
      <c r="XW207" s="50"/>
      <c r="XX207" s="50"/>
      <c r="XY207" s="50"/>
      <c r="XZ207" s="50"/>
      <c r="YA207" s="50"/>
      <c r="YB207" s="50"/>
      <c r="YC207" s="50"/>
      <c r="YD207" s="50"/>
      <c r="YE207" s="50"/>
      <c r="YF207" s="50"/>
      <c r="YG207" s="50"/>
      <c r="YH207" s="50"/>
      <c r="YI207" s="50"/>
      <c r="YJ207" s="50"/>
      <c r="YK207" s="50"/>
      <c r="YL207" s="50"/>
      <c r="YM207" s="50"/>
      <c r="YN207" s="50"/>
      <c r="YO207" s="50"/>
      <c r="YP207" s="50"/>
      <c r="YQ207" s="50"/>
      <c r="YR207" s="50"/>
      <c r="YS207" s="50"/>
      <c r="YT207" s="50"/>
      <c r="YU207" s="50"/>
      <c r="YV207" s="50"/>
      <c r="YW207" s="50"/>
      <c r="YX207" s="50"/>
      <c r="YY207" s="50"/>
      <c r="YZ207" s="50"/>
      <c r="ZA207" s="50"/>
      <c r="ZB207" s="50"/>
      <c r="ZC207" s="50"/>
      <c r="ZD207" s="50"/>
      <c r="ZE207" s="50"/>
      <c r="ZF207" s="50"/>
      <c r="ZG207" s="50"/>
      <c r="ZH207" s="50"/>
      <c r="ZI207" s="50"/>
      <c r="ZJ207" s="50"/>
      <c r="ZK207" s="50"/>
      <c r="ZL207" s="50"/>
      <c r="ZM207" s="50"/>
      <c r="ZN207" s="50"/>
      <c r="ZO207" s="50"/>
      <c r="ZP207" s="50"/>
      <c r="ZQ207" s="50"/>
      <c r="ZR207" s="50"/>
      <c r="ZS207" s="50"/>
      <c r="ZT207" s="50"/>
      <c r="ZU207" s="50"/>
      <c r="ZV207" s="50"/>
      <c r="ZW207" s="50"/>
      <c r="ZX207" s="50"/>
      <c r="ZY207" s="50"/>
      <c r="ZZ207" s="50"/>
      <c r="AAA207" s="50"/>
      <c r="AAB207" s="50"/>
      <c r="AAC207" s="50"/>
      <c r="AAD207" s="50"/>
      <c r="AAE207" s="50"/>
      <c r="AAF207" s="50"/>
      <c r="AAG207" s="50"/>
      <c r="AAH207" s="50"/>
      <c r="AAI207" s="50"/>
      <c r="AAJ207" s="50"/>
      <c r="AAK207" s="50"/>
      <c r="AAL207" s="50"/>
      <c r="AAM207" s="50"/>
      <c r="AAN207" s="50"/>
      <c r="AAO207" s="50"/>
      <c r="AAP207" s="50"/>
      <c r="AAQ207" s="50"/>
      <c r="AAR207" s="50"/>
      <c r="AAS207" s="50"/>
      <c r="AAT207" s="50"/>
      <c r="AAU207" s="50"/>
      <c r="AAV207" s="50"/>
      <c r="AAW207" s="50"/>
      <c r="AAX207" s="50"/>
      <c r="AAY207" s="50"/>
      <c r="AAZ207" s="50"/>
      <c r="ABA207" s="50"/>
      <c r="ABB207" s="50"/>
    </row>
    <row r="208" spans="1:730" x14ac:dyDescent="0.2">
      <c r="A208" s="142"/>
      <c r="B208" s="142"/>
      <c r="C208" s="142"/>
      <c r="D208" s="142"/>
      <c r="E208" s="142"/>
      <c r="F208" s="142"/>
      <c r="G208" s="156"/>
      <c r="H208" s="142"/>
      <c r="I208" s="142"/>
      <c r="J208" s="142"/>
      <c r="K208" s="142"/>
      <c r="L208" s="142"/>
      <c r="M208" s="142"/>
      <c r="N208" s="142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  <c r="DR208" s="50"/>
      <c r="DS208" s="50"/>
      <c r="DT208" s="50"/>
      <c r="DU208" s="50"/>
      <c r="DV208" s="50"/>
      <c r="DW208" s="50"/>
      <c r="DX208" s="50"/>
      <c r="DY208" s="50"/>
      <c r="DZ208" s="50"/>
      <c r="EA208" s="50"/>
      <c r="EB208" s="50"/>
      <c r="EC208" s="50"/>
      <c r="ED208" s="50"/>
      <c r="EE208" s="50"/>
      <c r="EF208" s="50"/>
      <c r="EG208" s="50"/>
      <c r="EH208" s="50"/>
      <c r="EI208" s="50"/>
      <c r="EJ208" s="50"/>
      <c r="EK208" s="50"/>
      <c r="EL208" s="50"/>
      <c r="EM208" s="50"/>
      <c r="EN208" s="50"/>
      <c r="EO208" s="50"/>
      <c r="EP208" s="50"/>
      <c r="EQ208" s="50"/>
      <c r="ER208" s="50"/>
      <c r="ES208" s="50"/>
      <c r="ET208" s="50"/>
      <c r="EU208" s="50"/>
      <c r="EV208" s="50"/>
      <c r="EW208" s="50"/>
      <c r="EX208" s="50"/>
      <c r="EY208" s="50"/>
      <c r="EZ208" s="50"/>
      <c r="FA208" s="50"/>
      <c r="FB208" s="50"/>
      <c r="FC208" s="50"/>
      <c r="FD208" s="50"/>
      <c r="FE208" s="50"/>
      <c r="FF208" s="50"/>
      <c r="FG208" s="50"/>
      <c r="FH208" s="50"/>
      <c r="FI208" s="50"/>
      <c r="FJ208" s="50"/>
      <c r="FK208" s="50"/>
      <c r="FL208" s="50"/>
      <c r="FM208" s="50"/>
      <c r="FN208" s="50"/>
      <c r="FO208" s="50"/>
      <c r="FP208" s="50"/>
      <c r="FQ208" s="50"/>
      <c r="FR208" s="50"/>
      <c r="FS208" s="50"/>
      <c r="FT208" s="50"/>
      <c r="FU208" s="50"/>
      <c r="FV208" s="50"/>
      <c r="FW208" s="50"/>
      <c r="FX208" s="50"/>
      <c r="FY208" s="50"/>
      <c r="FZ208" s="50"/>
      <c r="GA208" s="50"/>
      <c r="GB208" s="50"/>
      <c r="GC208" s="50"/>
      <c r="GD208" s="50"/>
      <c r="GE208" s="50"/>
      <c r="GF208" s="50"/>
      <c r="GG208" s="50"/>
      <c r="GH208" s="50"/>
      <c r="GI208" s="50"/>
      <c r="GJ208" s="50"/>
      <c r="GK208" s="50"/>
      <c r="GL208" s="50"/>
      <c r="GM208" s="50"/>
      <c r="GN208" s="50"/>
      <c r="GO208" s="50"/>
      <c r="GP208" s="50"/>
      <c r="GQ208" s="50"/>
      <c r="GR208" s="50"/>
      <c r="GS208" s="50"/>
      <c r="GT208" s="50"/>
      <c r="GU208" s="50"/>
      <c r="GV208" s="50"/>
      <c r="GW208" s="50"/>
      <c r="GX208" s="50"/>
      <c r="GY208" s="50"/>
      <c r="GZ208" s="50"/>
      <c r="HA208" s="50"/>
      <c r="HB208" s="50"/>
      <c r="HC208" s="50"/>
      <c r="HD208" s="50"/>
      <c r="HE208" s="50"/>
      <c r="HF208" s="50"/>
      <c r="HG208" s="50"/>
      <c r="HH208" s="50"/>
      <c r="HI208" s="50"/>
      <c r="HJ208" s="50"/>
      <c r="HK208" s="50"/>
      <c r="HL208" s="50"/>
      <c r="HM208" s="50"/>
      <c r="HN208" s="50"/>
      <c r="HO208" s="50"/>
      <c r="HP208" s="50"/>
      <c r="HQ208" s="50"/>
      <c r="HR208" s="50"/>
      <c r="HS208" s="50"/>
      <c r="HT208" s="50"/>
      <c r="HU208" s="50"/>
      <c r="HV208" s="50"/>
      <c r="HW208" s="50"/>
      <c r="HX208" s="50"/>
      <c r="HY208" s="50"/>
      <c r="HZ208" s="50"/>
      <c r="IA208" s="50"/>
      <c r="IB208" s="50"/>
      <c r="IC208" s="50"/>
      <c r="ID208" s="50"/>
      <c r="IE208" s="50"/>
      <c r="IF208" s="50"/>
      <c r="IG208" s="50"/>
      <c r="IH208" s="50"/>
      <c r="II208" s="50"/>
      <c r="IJ208" s="50"/>
      <c r="IK208" s="50"/>
      <c r="IL208" s="50"/>
      <c r="IM208" s="50"/>
      <c r="IN208" s="50"/>
      <c r="IO208" s="50"/>
      <c r="IP208" s="50"/>
      <c r="IQ208" s="50"/>
      <c r="IR208" s="50"/>
      <c r="IS208" s="50"/>
      <c r="IT208" s="50"/>
      <c r="IU208" s="50"/>
      <c r="IV208" s="50"/>
      <c r="IW208" s="50"/>
      <c r="IX208" s="50"/>
      <c r="IY208" s="50"/>
      <c r="IZ208" s="50"/>
      <c r="JA208" s="50"/>
      <c r="JB208" s="50"/>
      <c r="JC208" s="50"/>
      <c r="JD208" s="50"/>
      <c r="JE208" s="50"/>
      <c r="JF208" s="50"/>
      <c r="JG208" s="50"/>
      <c r="JH208" s="50"/>
      <c r="JI208" s="50"/>
      <c r="JJ208" s="50"/>
      <c r="JK208" s="50"/>
      <c r="JL208" s="50"/>
      <c r="JM208" s="50"/>
      <c r="JN208" s="50"/>
      <c r="JO208" s="50"/>
      <c r="JP208" s="50"/>
      <c r="JQ208" s="50"/>
      <c r="JR208" s="50"/>
      <c r="JS208" s="50"/>
      <c r="JT208" s="50"/>
      <c r="JU208" s="50"/>
      <c r="JV208" s="50"/>
      <c r="JW208" s="50"/>
      <c r="JX208" s="50"/>
      <c r="JY208" s="50"/>
      <c r="JZ208" s="50"/>
      <c r="KA208" s="50"/>
      <c r="KB208" s="50"/>
      <c r="KC208" s="50"/>
      <c r="KD208" s="50"/>
      <c r="KE208" s="50"/>
      <c r="KF208" s="50"/>
      <c r="KG208" s="50"/>
      <c r="KH208" s="50"/>
      <c r="KI208" s="50"/>
      <c r="KJ208" s="50"/>
      <c r="KK208" s="50"/>
      <c r="KL208" s="50"/>
      <c r="KM208" s="50"/>
      <c r="KN208" s="50"/>
      <c r="KO208" s="50"/>
      <c r="KP208" s="50"/>
      <c r="KQ208" s="50"/>
      <c r="KR208" s="50"/>
      <c r="KS208" s="50"/>
      <c r="KT208" s="50"/>
      <c r="KU208" s="50"/>
      <c r="KV208" s="50"/>
      <c r="KW208" s="50"/>
      <c r="KX208" s="50"/>
      <c r="KY208" s="50"/>
      <c r="KZ208" s="50"/>
      <c r="LA208" s="50"/>
      <c r="LB208" s="50"/>
      <c r="LC208" s="50"/>
      <c r="LD208" s="50"/>
      <c r="LE208" s="50"/>
      <c r="LF208" s="50"/>
      <c r="LG208" s="50"/>
      <c r="LH208" s="50"/>
      <c r="LI208" s="50"/>
      <c r="LJ208" s="50"/>
      <c r="LK208" s="50"/>
      <c r="LL208" s="50"/>
      <c r="LM208" s="50"/>
      <c r="LN208" s="50"/>
      <c r="LO208" s="50"/>
      <c r="LP208" s="50"/>
      <c r="LQ208" s="50"/>
      <c r="LR208" s="50"/>
      <c r="LS208" s="50"/>
      <c r="LT208" s="50"/>
      <c r="LU208" s="50"/>
      <c r="LV208" s="50"/>
      <c r="LW208" s="50"/>
      <c r="LX208" s="50"/>
      <c r="LY208" s="50"/>
      <c r="LZ208" s="50"/>
      <c r="MA208" s="50"/>
      <c r="MB208" s="50"/>
      <c r="MC208" s="50"/>
      <c r="MD208" s="50"/>
      <c r="ME208" s="50"/>
      <c r="MF208" s="50"/>
      <c r="MG208" s="50"/>
      <c r="MH208" s="50"/>
      <c r="MI208" s="50"/>
      <c r="MJ208" s="50"/>
      <c r="MK208" s="50"/>
      <c r="ML208" s="50"/>
      <c r="MM208" s="50"/>
      <c r="MN208" s="50"/>
      <c r="MO208" s="50"/>
      <c r="MP208" s="50"/>
      <c r="MQ208" s="50"/>
      <c r="MR208" s="50"/>
      <c r="MS208" s="50"/>
      <c r="MT208" s="50"/>
      <c r="MU208" s="50"/>
      <c r="MV208" s="50"/>
      <c r="MW208" s="50"/>
      <c r="MX208" s="50"/>
      <c r="MY208" s="50"/>
      <c r="MZ208" s="50"/>
      <c r="NA208" s="50"/>
      <c r="NB208" s="50"/>
      <c r="NC208" s="50"/>
      <c r="ND208" s="50"/>
      <c r="NE208" s="50"/>
      <c r="NF208" s="50"/>
      <c r="NG208" s="50"/>
      <c r="NH208" s="50"/>
      <c r="NI208" s="50"/>
      <c r="NJ208" s="50"/>
      <c r="NK208" s="50"/>
      <c r="NL208" s="50"/>
      <c r="NM208" s="50"/>
      <c r="NN208" s="50"/>
      <c r="NO208" s="50"/>
      <c r="NP208" s="50"/>
      <c r="NQ208" s="50"/>
      <c r="NR208" s="50"/>
      <c r="NS208" s="50"/>
      <c r="NT208" s="50"/>
      <c r="NU208" s="50"/>
      <c r="NV208" s="50"/>
      <c r="NW208" s="50"/>
      <c r="NX208" s="50"/>
      <c r="NY208" s="50"/>
      <c r="NZ208" s="50"/>
      <c r="OA208" s="50"/>
      <c r="OB208" s="50"/>
      <c r="OC208" s="50"/>
      <c r="OD208" s="50"/>
      <c r="OE208" s="50"/>
      <c r="OF208" s="50"/>
      <c r="OG208" s="50"/>
      <c r="OH208" s="50"/>
      <c r="OI208" s="50"/>
      <c r="OJ208" s="50"/>
      <c r="OK208" s="50"/>
      <c r="OL208" s="50"/>
      <c r="OM208" s="50"/>
      <c r="ON208" s="50"/>
      <c r="OO208" s="50"/>
      <c r="OP208" s="50"/>
      <c r="OQ208" s="50"/>
      <c r="OR208" s="50"/>
      <c r="OS208" s="50"/>
      <c r="OT208" s="50"/>
      <c r="OU208" s="50"/>
      <c r="OV208" s="50"/>
      <c r="OW208" s="50"/>
      <c r="OX208" s="50"/>
      <c r="OY208" s="50"/>
      <c r="OZ208" s="50"/>
      <c r="PA208" s="50"/>
      <c r="PB208" s="50"/>
      <c r="PC208" s="50"/>
      <c r="PD208" s="50"/>
      <c r="PE208" s="50"/>
      <c r="PF208" s="50"/>
      <c r="PG208" s="50"/>
      <c r="PH208" s="50"/>
      <c r="PI208" s="50"/>
      <c r="PJ208" s="50"/>
      <c r="PK208" s="50"/>
      <c r="PL208" s="50"/>
      <c r="PM208" s="50"/>
      <c r="PN208" s="50"/>
      <c r="PO208" s="50"/>
      <c r="PP208" s="50"/>
      <c r="PQ208" s="50"/>
      <c r="PR208" s="50"/>
      <c r="PS208" s="50"/>
      <c r="PT208" s="50"/>
      <c r="PU208" s="50"/>
      <c r="PV208" s="50"/>
      <c r="PW208" s="50"/>
      <c r="PX208" s="50"/>
      <c r="PY208" s="50"/>
      <c r="PZ208" s="50"/>
      <c r="QA208" s="50"/>
      <c r="QB208" s="50"/>
      <c r="QC208" s="50"/>
      <c r="QD208" s="50"/>
      <c r="QE208" s="50"/>
      <c r="QF208" s="50"/>
      <c r="QG208" s="50"/>
      <c r="QH208" s="50"/>
      <c r="QI208" s="50"/>
      <c r="QJ208" s="50"/>
      <c r="QK208" s="50"/>
      <c r="QL208" s="50"/>
      <c r="QM208" s="50"/>
      <c r="QN208" s="50"/>
      <c r="QO208" s="50"/>
      <c r="QP208" s="50"/>
      <c r="QQ208" s="50"/>
      <c r="QR208" s="50"/>
      <c r="QS208" s="50"/>
      <c r="QT208" s="50"/>
      <c r="QU208" s="50"/>
      <c r="QV208" s="50"/>
      <c r="QW208" s="50"/>
      <c r="QX208" s="50"/>
      <c r="QY208" s="50"/>
      <c r="QZ208" s="50"/>
      <c r="RA208" s="50"/>
      <c r="RB208" s="50"/>
      <c r="RC208" s="50"/>
      <c r="RD208" s="50"/>
      <c r="RE208" s="50"/>
      <c r="RF208" s="50"/>
      <c r="RG208" s="50"/>
      <c r="RH208" s="50"/>
      <c r="RI208" s="50"/>
      <c r="RJ208" s="50"/>
      <c r="RK208" s="50"/>
      <c r="RL208" s="50"/>
      <c r="RM208" s="50"/>
      <c r="RN208" s="50"/>
      <c r="RO208" s="50"/>
      <c r="RP208" s="50"/>
      <c r="RQ208" s="50"/>
      <c r="RR208" s="50"/>
      <c r="RS208" s="50"/>
      <c r="RT208" s="50"/>
      <c r="RU208" s="50"/>
      <c r="RV208" s="50"/>
      <c r="RW208" s="50"/>
      <c r="RX208" s="50"/>
      <c r="RY208" s="50"/>
      <c r="RZ208" s="50"/>
      <c r="SA208" s="50"/>
      <c r="SB208" s="50"/>
      <c r="SC208" s="50"/>
      <c r="SD208" s="50"/>
      <c r="SE208" s="50"/>
      <c r="SF208" s="50"/>
      <c r="SG208" s="50"/>
      <c r="SH208" s="50"/>
      <c r="SI208" s="50"/>
      <c r="SJ208" s="50"/>
      <c r="SK208" s="50"/>
      <c r="SL208" s="50"/>
      <c r="SM208" s="50"/>
      <c r="SN208" s="50"/>
      <c r="SO208" s="50"/>
      <c r="SP208" s="50"/>
      <c r="SQ208" s="50"/>
      <c r="SR208" s="50"/>
      <c r="SS208" s="50"/>
      <c r="ST208" s="50"/>
      <c r="SU208" s="50"/>
      <c r="SV208" s="50"/>
      <c r="SW208" s="50"/>
      <c r="SX208" s="50"/>
      <c r="SY208" s="50"/>
      <c r="SZ208" s="50"/>
      <c r="TA208" s="50"/>
      <c r="TB208" s="50"/>
      <c r="TC208" s="50"/>
      <c r="TD208" s="50"/>
      <c r="TE208" s="50"/>
      <c r="TF208" s="50"/>
      <c r="TG208" s="50"/>
      <c r="TH208" s="50"/>
      <c r="TI208" s="50"/>
      <c r="TJ208" s="50"/>
      <c r="TK208" s="50"/>
      <c r="TL208" s="50"/>
      <c r="TM208" s="50"/>
      <c r="TN208" s="50"/>
      <c r="TO208" s="50"/>
      <c r="TP208" s="50"/>
      <c r="TQ208" s="50"/>
      <c r="TR208" s="50"/>
      <c r="TS208" s="50"/>
      <c r="TT208" s="50"/>
      <c r="TU208" s="50"/>
      <c r="TV208" s="50"/>
      <c r="TW208" s="50"/>
      <c r="TX208" s="50"/>
      <c r="TY208" s="50"/>
      <c r="TZ208" s="50"/>
      <c r="UA208" s="50"/>
      <c r="UB208" s="50"/>
      <c r="UC208" s="50"/>
      <c r="UD208" s="50"/>
      <c r="UE208" s="50"/>
      <c r="UF208" s="50"/>
      <c r="UG208" s="50"/>
      <c r="UH208" s="50"/>
      <c r="UI208" s="50"/>
      <c r="UJ208" s="50"/>
      <c r="UK208" s="50"/>
      <c r="UL208" s="50"/>
      <c r="UM208" s="50"/>
      <c r="UN208" s="50"/>
      <c r="UO208" s="50"/>
      <c r="UP208" s="50"/>
      <c r="UQ208" s="50"/>
      <c r="UR208" s="50"/>
      <c r="US208" s="50"/>
      <c r="UT208" s="50"/>
      <c r="UU208" s="50"/>
      <c r="UV208" s="50"/>
      <c r="UW208" s="50"/>
      <c r="UX208" s="50"/>
      <c r="UY208" s="50"/>
      <c r="UZ208" s="50"/>
      <c r="VA208" s="50"/>
      <c r="VB208" s="50"/>
      <c r="VC208" s="50"/>
      <c r="VD208" s="50"/>
      <c r="VE208" s="50"/>
      <c r="VF208" s="50"/>
      <c r="VG208" s="50"/>
      <c r="VH208" s="50"/>
      <c r="VI208" s="50"/>
      <c r="VJ208" s="50"/>
      <c r="VK208" s="50"/>
      <c r="VL208" s="50"/>
      <c r="VM208" s="50"/>
      <c r="VN208" s="50"/>
      <c r="VO208" s="50"/>
      <c r="VP208" s="50"/>
      <c r="VQ208" s="50"/>
      <c r="VR208" s="50"/>
      <c r="VS208" s="50"/>
      <c r="VT208" s="50"/>
      <c r="VU208" s="50"/>
      <c r="VV208" s="50"/>
      <c r="VW208" s="50"/>
      <c r="VX208" s="50"/>
      <c r="VY208" s="50"/>
      <c r="VZ208" s="50"/>
      <c r="WA208" s="50"/>
      <c r="WB208" s="50"/>
      <c r="WC208" s="50"/>
      <c r="WD208" s="50"/>
      <c r="WE208" s="50"/>
      <c r="WF208" s="50"/>
      <c r="WG208" s="50"/>
      <c r="WH208" s="50"/>
      <c r="WI208" s="50"/>
      <c r="WJ208" s="50"/>
      <c r="WK208" s="50"/>
      <c r="WL208" s="50"/>
      <c r="WM208" s="50"/>
      <c r="WN208" s="50"/>
      <c r="WO208" s="50"/>
      <c r="WP208" s="50"/>
      <c r="WQ208" s="50"/>
      <c r="WR208" s="50"/>
      <c r="WS208" s="50"/>
      <c r="WT208" s="50"/>
      <c r="WU208" s="50"/>
      <c r="WV208" s="50"/>
      <c r="WW208" s="50"/>
      <c r="WX208" s="50"/>
      <c r="WY208" s="50"/>
      <c r="WZ208" s="50"/>
      <c r="XA208" s="50"/>
      <c r="XB208" s="50"/>
      <c r="XC208" s="50"/>
      <c r="XD208" s="50"/>
      <c r="XE208" s="50"/>
      <c r="XF208" s="50"/>
      <c r="XG208" s="50"/>
      <c r="XH208" s="50"/>
      <c r="XI208" s="50"/>
      <c r="XJ208" s="50"/>
      <c r="XK208" s="50"/>
      <c r="XL208" s="50"/>
      <c r="XM208" s="50"/>
      <c r="XN208" s="50"/>
      <c r="XO208" s="50"/>
      <c r="XP208" s="50"/>
      <c r="XQ208" s="50"/>
      <c r="XR208" s="50"/>
      <c r="XS208" s="50"/>
      <c r="XT208" s="50"/>
      <c r="XU208" s="50"/>
      <c r="XV208" s="50"/>
      <c r="XW208" s="50"/>
      <c r="XX208" s="50"/>
      <c r="XY208" s="50"/>
      <c r="XZ208" s="50"/>
      <c r="YA208" s="50"/>
      <c r="YB208" s="50"/>
      <c r="YC208" s="50"/>
      <c r="YD208" s="50"/>
      <c r="YE208" s="50"/>
      <c r="YF208" s="50"/>
      <c r="YG208" s="50"/>
      <c r="YH208" s="50"/>
      <c r="YI208" s="50"/>
      <c r="YJ208" s="50"/>
      <c r="YK208" s="50"/>
      <c r="YL208" s="50"/>
      <c r="YM208" s="50"/>
      <c r="YN208" s="50"/>
      <c r="YO208" s="50"/>
      <c r="YP208" s="50"/>
      <c r="YQ208" s="50"/>
      <c r="YR208" s="50"/>
      <c r="YS208" s="50"/>
      <c r="YT208" s="50"/>
      <c r="YU208" s="50"/>
      <c r="YV208" s="50"/>
      <c r="YW208" s="50"/>
      <c r="YX208" s="50"/>
      <c r="YY208" s="50"/>
      <c r="YZ208" s="50"/>
      <c r="ZA208" s="50"/>
      <c r="ZB208" s="50"/>
      <c r="ZC208" s="50"/>
      <c r="ZD208" s="50"/>
      <c r="ZE208" s="50"/>
      <c r="ZF208" s="50"/>
      <c r="ZG208" s="50"/>
      <c r="ZH208" s="50"/>
      <c r="ZI208" s="50"/>
      <c r="ZJ208" s="50"/>
      <c r="ZK208" s="50"/>
      <c r="ZL208" s="50"/>
      <c r="ZM208" s="50"/>
      <c r="ZN208" s="50"/>
      <c r="ZO208" s="50"/>
      <c r="ZP208" s="50"/>
      <c r="ZQ208" s="50"/>
      <c r="ZR208" s="50"/>
      <c r="ZS208" s="50"/>
      <c r="ZT208" s="50"/>
      <c r="ZU208" s="50"/>
      <c r="ZV208" s="50"/>
      <c r="ZW208" s="50"/>
      <c r="ZX208" s="50"/>
      <c r="ZY208" s="50"/>
      <c r="ZZ208" s="50"/>
      <c r="AAA208" s="50"/>
      <c r="AAB208" s="50"/>
      <c r="AAC208" s="50"/>
      <c r="AAD208" s="50"/>
      <c r="AAE208" s="50"/>
      <c r="AAF208" s="50"/>
      <c r="AAG208" s="50"/>
      <c r="AAH208" s="50"/>
      <c r="AAI208" s="50"/>
      <c r="AAJ208" s="50"/>
      <c r="AAK208" s="50"/>
      <c r="AAL208" s="50"/>
      <c r="AAM208" s="50"/>
      <c r="AAN208" s="50"/>
      <c r="AAO208" s="50"/>
      <c r="AAP208" s="50"/>
      <c r="AAQ208" s="50"/>
      <c r="AAR208" s="50"/>
      <c r="AAS208" s="50"/>
      <c r="AAT208" s="50"/>
      <c r="AAU208" s="50"/>
      <c r="AAV208" s="50"/>
      <c r="AAW208" s="50"/>
      <c r="AAX208" s="50"/>
      <c r="AAY208" s="50"/>
      <c r="AAZ208" s="50"/>
      <c r="ABA208" s="50"/>
      <c r="ABB208" s="50"/>
    </row>
    <row r="209" spans="1:731" s="7" customFormat="1" ht="15.75" x14ac:dyDescent="0.2">
      <c r="A209" s="285" t="s">
        <v>270</v>
      </c>
      <c r="B209" s="285"/>
      <c r="C209" s="285"/>
      <c r="D209" s="285"/>
      <c r="E209" s="285"/>
      <c r="F209" s="285"/>
      <c r="G209" s="285"/>
      <c r="H209" s="285"/>
      <c r="I209" s="285"/>
      <c r="J209" s="285"/>
      <c r="K209" s="285"/>
      <c r="L209" s="285"/>
      <c r="M209" s="285"/>
      <c r="N209" s="285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  <c r="DR209" s="50"/>
      <c r="DS209" s="50"/>
      <c r="DT209" s="50"/>
      <c r="DU209" s="50"/>
      <c r="DV209" s="50"/>
      <c r="DW209" s="50"/>
      <c r="DX209" s="50"/>
      <c r="DY209" s="50"/>
      <c r="DZ209" s="50"/>
      <c r="EA209" s="50"/>
      <c r="EB209" s="50"/>
      <c r="EC209" s="50"/>
      <c r="ED209" s="50"/>
      <c r="EE209" s="50"/>
      <c r="EF209" s="50"/>
      <c r="EG209" s="50"/>
      <c r="EH209" s="50"/>
      <c r="EI209" s="50"/>
      <c r="EJ209" s="50"/>
      <c r="EK209" s="50"/>
      <c r="EL209" s="50"/>
      <c r="EM209" s="50"/>
      <c r="EN209" s="50"/>
      <c r="EO209" s="50"/>
      <c r="EP209" s="50"/>
      <c r="EQ209" s="50"/>
      <c r="ER209" s="50"/>
      <c r="ES209" s="50"/>
      <c r="ET209" s="50"/>
      <c r="EU209" s="50"/>
      <c r="EV209" s="50"/>
      <c r="EW209" s="50"/>
      <c r="EX209" s="50"/>
      <c r="EY209" s="50"/>
      <c r="EZ209" s="50"/>
      <c r="FA209" s="50"/>
      <c r="FB209" s="50"/>
      <c r="FC209" s="50"/>
      <c r="FD209" s="50"/>
      <c r="FE209" s="50"/>
      <c r="FF209" s="50"/>
      <c r="FG209" s="50"/>
      <c r="FH209" s="50"/>
      <c r="FI209" s="50"/>
      <c r="FJ209" s="50"/>
      <c r="FK209" s="50"/>
      <c r="FL209" s="50"/>
      <c r="FM209" s="50"/>
      <c r="FN209" s="50"/>
      <c r="FO209" s="50"/>
      <c r="FP209" s="50"/>
      <c r="FQ209" s="50"/>
      <c r="FR209" s="50"/>
      <c r="FS209" s="50"/>
      <c r="FT209" s="50"/>
      <c r="FU209" s="50"/>
      <c r="FV209" s="50"/>
      <c r="FW209" s="50"/>
      <c r="FX209" s="50"/>
      <c r="FY209" s="50"/>
      <c r="FZ209" s="50"/>
      <c r="GA209" s="50"/>
      <c r="GB209" s="50"/>
      <c r="GC209" s="50"/>
      <c r="GD209" s="50"/>
      <c r="GE209" s="50"/>
      <c r="GF209" s="50"/>
      <c r="GG209" s="50"/>
      <c r="GH209" s="50"/>
      <c r="GI209" s="50"/>
      <c r="GJ209" s="50"/>
      <c r="GK209" s="50"/>
      <c r="GL209" s="50"/>
      <c r="GM209" s="50"/>
      <c r="GN209" s="50"/>
      <c r="GO209" s="50"/>
      <c r="GP209" s="50"/>
      <c r="GQ209" s="50"/>
      <c r="GR209" s="50"/>
      <c r="GS209" s="50"/>
      <c r="GT209" s="50"/>
      <c r="GU209" s="50"/>
      <c r="GV209" s="50"/>
      <c r="GW209" s="50"/>
      <c r="GX209" s="50"/>
      <c r="GY209" s="50"/>
      <c r="GZ209" s="50"/>
      <c r="HA209" s="50"/>
      <c r="HB209" s="50"/>
      <c r="HC209" s="50"/>
      <c r="HD209" s="50"/>
      <c r="HE209" s="50"/>
      <c r="HF209" s="50"/>
      <c r="HG209" s="50"/>
      <c r="HH209" s="50"/>
      <c r="HI209" s="50"/>
      <c r="HJ209" s="50"/>
      <c r="HK209" s="50"/>
      <c r="HL209" s="50"/>
      <c r="HM209" s="50"/>
      <c r="HN209" s="50"/>
      <c r="HO209" s="50"/>
      <c r="HP209" s="50"/>
      <c r="HQ209" s="50"/>
      <c r="HR209" s="50"/>
      <c r="HS209" s="50"/>
      <c r="HT209" s="50"/>
      <c r="HU209" s="50"/>
      <c r="HV209" s="50"/>
      <c r="HW209" s="50"/>
      <c r="HX209" s="50"/>
      <c r="HY209" s="50"/>
      <c r="HZ209" s="50"/>
      <c r="IA209" s="50"/>
      <c r="IB209" s="50"/>
      <c r="IC209" s="50"/>
      <c r="ID209" s="50"/>
      <c r="IE209" s="50"/>
      <c r="IF209" s="50"/>
      <c r="IG209" s="50"/>
      <c r="IH209" s="50"/>
      <c r="II209" s="50"/>
      <c r="IJ209" s="50"/>
      <c r="IK209" s="50"/>
      <c r="IL209" s="50"/>
      <c r="IM209" s="50"/>
      <c r="IN209" s="50"/>
      <c r="IO209" s="50"/>
      <c r="IP209" s="50"/>
      <c r="IQ209" s="50"/>
      <c r="IR209" s="50"/>
      <c r="IS209" s="50"/>
      <c r="IT209" s="50"/>
      <c r="IU209" s="50"/>
      <c r="IV209" s="50"/>
      <c r="IW209" s="50"/>
      <c r="IX209" s="50"/>
      <c r="IY209" s="50"/>
      <c r="IZ209" s="50"/>
      <c r="JA209" s="50"/>
      <c r="JB209" s="50"/>
      <c r="JC209" s="50"/>
      <c r="JD209" s="50"/>
      <c r="JE209" s="50"/>
      <c r="JF209" s="50"/>
      <c r="JG209" s="50"/>
      <c r="JH209" s="50"/>
      <c r="JI209" s="50"/>
      <c r="JJ209" s="50"/>
      <c r="JK209" s="50"/>
      <c r="JL209" s="50"/>
      <c r="JM209" s="50"/>
      <c r="JN209" s="50"/>
      <c r="JO209" s="50"/>
      <c r="JP209" s="50"/>
      <c r="JQ209" s="50"/>
      <c r="JR209" s="50"/>
      <c r="JS209" s="50"/>
      <c r="JT209" s="50"/>
      <c r="JU209" s="50"/>
      <c r="JV209" s="50"/>
      <c r="JW209" s="50"/>
      <c r="JX209" s="50"/>
      <c r="JY209" s="50"/>
      <c r="JZ209" s="50"/>
      <c r="KA209" s="50"/>
      <c r="KB209" s="50"/>
      <c r="KC209" s="50"/>
      <c r="KD209" s="50"/>
      <c r="KE209" s="50"/>
      <c r="KF209" s="50"/>
      <c r="KG209" s="50"/>
      <c r="KH209" s="50"/>
      <c r="KI209" s="50"/>
      <c r="KJ209" s="50"/>
      <c r="KK209" s="50"/>
      <c r="KL209" s="50"/>
      <c r="KM209" s="50"/>
      <c r="KN209" s="50"/>
      <c r="KO209" s="50"/>
      <c r="KP209" s="50"/>
      <c r="KQ209" s="50"/>
      <c r="KR209" s="50"/>
      <c r="KS209" s="50"/>
      <c r="KT209" s="50"/>
      <c r="KU209" s="50"/>
      <c r="KV209" s="50"/>
      <c r="KW209" s="50"/>
      <c r="KX209" s="50"/>
      <c r="KY209" s="50"/>
      <c r="KZ209" s="50"/>
      <c r="LA209" s="50"/>
      <c r="LB209" s="50"/>
      <c r="LC209" s="50"/>
      <c r="LD209" s="50"/>
      <c r="LE209" s="50"/>
      <c r="LF209" s="50"/>
      <c r="LG209" s="50"/>
      <c r="LH209" s="50"/>
      <c r="LI209" s="50"/>
      <c r="LJ209" s="50"/>
      <c r="LK209" s="50"/>
      <c r="LL209" s="50"/>
      <c r="LM209" s="50"/>
      <c r="LN209" s="50"/>
      <c r="LO209" s="50"/>
      <c r="LP209" s="50"/>
      <c r="LQ209" s="50"/>
      <c r="LR209" s="50"/>
      <c r="LS209" s="50"/>
      <c r="LT209" s="50"/>
      <c r="LU209" s="50"/>
      <c r="LV209" s="50"/>
      <c r="LW209" s="50"/>
      <c r="LX209" s="50"/>
      <c r="LY209" s="50"/>
      <c r="LZ209" s="50"/>
      <c r="MA209" s="50"/>
      <c r="MB209" s="50"/>
      <c r="MC209" s="50"/>
      <c r="MD209" s="50"/>
      <c r="ME209" s="50"/>
      <c r="MF209" s="50"/>
      <c r="MG209" s="50"/>
      <c r="MH209" s="50"/>
      <c r="MI209" s="50"/>
      <c r="MJ209" s="50"/>
      <c r="MK209" s="50"/>
      <c r="ML209" s="50"/>
      <c r="MM209" s="50"/>
      <c r="MN209" s="50"/>
      <c r="MO209" s="50"/>
      <c r="MP209" s="50"/>
      <c r="MQ209" s="50"/>
      <c r="MR209" s="50"/>
      <c r="MS209" s="50"/>
      <c r="MT209" s="50"/>
      <c r="MU209" s="50"/>
      <c r="MV209" s="50"/>
      <c r="MW209" s="50"/>
      <c r="MX209" s="50"/>
      <c r="MY209" s="50"/>
      <c r="MZ209" s="50"/>
      <c r="NA209" s="50"/>
      <c r="NB209" s="50"/>
      <c r="NC209" s="50"/>
      <c r="ND209" s="50"/>
      <c r="NE209" s="50"/>
      <c r="NF209" s="50"/>
      <c r="NG209" s="50"/>
      <c r="NH209" s="50"/>
      <c r="NI209" s="50"/>
      <c r="NJ209" s="50"/>
      <c r="NK209" s="50"/>
      <c r="NL209" s="50"/>
      <c r="NM209" s="50"/>
      <c r="NN209" s="50"/>
      <c r="NO209" s="50"/>
      <c r="NP209" s="50"/>
      <c r="NQ209" s="50"/>
      <c r="NR209" s="50"/>
      <c r="NS209" s="50"/>
      <c r="NT209" s="50"/>
      <c r="NU209" s="50"/>
      <c r="NV209" s="50"/>
      <c r="NW209" s="50"/>
      <c r="NX209" s="50"/>
      <c r="NY209" s="50"/>
      <c r="NZ209" s="50"/>
      <c r="OA209" s="50"/>
      <c r="OB209" s="50"/>
      <c r="OC209" s="50"/>
      <c r="OD209" s="50"/>
      <c r="OE209" s="50"/>
      <c r="OF209" s="50"/>
      <c r="OG209" s="50"/>
      <c r="OH209" s="50"/>
      <c r="OI209" s="50"/>
      <c r="OJ209" s="50"/>
      <c r="OK209" s="50"/>
      <c r="OL209" s="50"/>
      <c r="OM209" s="50"/>
      <c r="ON209" s="50"/>
      <c r="OO209" s="50"/>
      <c r="OP209" s="50"/>
      <c r="OQ209" s="50"/>
      <c r="OR209" s="50"/>
      <c r="OS209" s="50"/>
      <c r="OT209" s="50"/>
      <c r="OU209" s="50"/>
      <c r="OV209" s="50"/>
      <c r="OW209" s="50"/>
      <c r="OX209" s="50"/>
      <c r="OY209" s="50"/>
      <c r="OZ209" s="50"/>
      <c r="PA209" s="50"/>
      <c r="PB209" s="50"/>
      <c r="PC209" s="50"/>
      <c r="PD209" s="50"/>
      <c r="PE209" s="50"/>
      <c r="PF209" s="50"/>
      <c r="PG209" s="50"/>
      <c r="PH209" s="50"/>
      <c r="PI209" s="50"/>
      <c r="PJ209" s="50"/>
      <c r="PK209" s="50"/>
      <c r="PL209" s="50"/>
      <c r="PM209" s="50"/>
      <c r="PN209" s="50"/>
      <c r="PO209" s="50"/>
      <c r="PP209" s="50"/>
      <c r="PQ209" s="50"/>
      <c r="PR209" s="50"/>
      <c r="PS209" s="50"/>
      <c r="PT209" s="50"/>
      <c r="PU209" s="50"/>
      <c r="PV209" s="50"/>
      <c r="PW209" s="50"/>
      <c r="PX209" s="50"/>
      <c r="PY209" s="50"/>
      <c r="PZ209" s="50"/>
      <c r="QA209" s="50"/>
      <c r="QB209" s="50"/>
      <c r="QC209" s="50"/>
      <c r="QD209" s="50"/>
      <c r="QE209" s="50"/>
      <c r="QF209" s="50"/>
      <c r="QG209" s="50"/>
      <c r="QH209" s="50"/>
      <c r="QI209" s="50"/>
      <c r="QJ209" s="50"/>
      <c r="QK209" s="50"/>
      <c r="QL209" s="50"/>
      <c r="QM209" s="50"/>
      <c r="QN209" s="50"/>
      <c r="QO209" s="50"/>
      <c r="QP209" s="50"/>
      <c r="QQ209" s="50"/>
      <c r="QR209" s="50"/>
      <c r="QS209" s="50"/>
      <c r="QT209" s="50"/>
      <c r="QU209" s="50"/>
      <c r="QV209" s="50"/>
      <c r="QW209" s="50"/>
      <c r="QX209" s="50"/>
      <c r="QY209" s="50"/>
      <c r="QZ209" s="50"/>
      <c r="RA209" s="50"/>
      <c r="RB209" s="50"/>
      <c r="RC209" s="50"/>
      <c r="RD209" s="50"/>
      <c r="RE209" s="50"/>
      <c r="RF209" s="50"/>
      <c r="RG209" s="50"/>
      <c r="RH209" s="50"/>
      <c r="RI209" s="50"/>
      <c r="RJ209" s="50"/>
      <c r="RK209" s="50"/>
      <c r="RL209" s="50"/>
      <c r="RM209" s="50"/>
      <c r="RN209" s="50"/>
      <c r="RO209" s="50"/>
      <c r="RP209" s="50"/>
      <c r="RQ209" s="50"/>
      <c r="RR209" s="50"/>
      <c r="RS209" s="50"/>
      <c r="RT209" s="50"/>
      <c r="RU209" s="50"/>
      <c r="RV209" s="50"/>
      <c r="RW209" s="50"/>
      <c r="RX209" s="50"/>
      <c r="RY209" s="50"/>
      <c r="RZ209" s="50"/>
      <c r="SA209" s="50"/>
      <c r="SB209" s="50"/>
      <c r="SC209" s="50"/>
      <c r="SD209" s="50"/>
      <c r="SE209" s="50"/>
      <c r="SF209" s="50"/>
      <c r="SG209" s="50"/>
      <c r="SH209" s="50"/>
      <c r="SI209" s="50"/>
      <c r="SJ209" s="50"/>
      <c r="SK209" s="50"/>
      <c r="SL209" s="50"/>
      <c r="SM209" s="50"/>
      <c r="SN209" s="50"/>
      <c r="SO209" s="50"/>
      <c r="SP209" s="50"/>
      <c r="SQ209" s="50"/>
      <c r="SR209" s="50"/>
      <c r="SS209" s="50"/>
      <c r="ST209" s="50"/>
      <c r="SU209" s="50"/>
      <c r="SV209" s="50"/>
      <c r="SW209" s="50"/>
      <c r="SX209" s="50"/>
      <c r="SY209" s="50"/>
      <c r="SZ209" s="50"/>
      <c r="TA209" s="50"/>
      <c r="TB209" s="50"/>
      <c r="TC209" s="50"/>
      <c r="TD209" s="50"/>
      <c r="TE209" s="50"/>
      <c r="TF209" s="50"/>
      <c r="TG209" s="50"/>
      <c r="TH209" s="50"/>
      <c r="TI209" s="50"/>
      <c r="TJ209" s="50"/>
      <c r="TK209" s="50"/>
      <c r="TL209" s="50"/>
      <c r="TM209" s="50"/>
      <c r="TN209" s="50"/>
      <c r="TO209" s="50"/>
      <c r="TP209" s="50"/>
      <c r="TQ209" s="50"/>
      <c r="TR209" s="50"/>
      <c r="TS209" s="50"/>
      <c r="TT209" s="50"/>
      <c r="TU209" s="50"/>
      <c r="TV209" s="50"/>
      <c r="TW209" s="50"/>
      <c r="TX209" s="50"/>
      <c r="TY209" s="50"/>
      <c r="TZ209" s="50"/>
      <c r="UA209" s="50"/>
      <c r="UB209" s="50"/>
      <c r="UC209" s="50"/>
      <c r="UD209" s="50"/>
      <c r="UE209" s="50"/>
      <c r="UF209" s="50"/>
      <c r="UG209" s="50"/>
      <c r="UH209" s="50"/>
      <c r="UI209" s="50"/>
      <c r="UJ209" s="50"/>
      <c r="UK209" s="50"/>
      <c r="UL209" s="50"/>
      <c r="UM209" s="50"/>
      <c r="UN209" s="50"/>
      <c r="UO209" s="50"/>
      <c r="UP209" s="50"/>
      <c r="UQ209" s="50"/>
      <c r="UR209" s="50"/>
      <c r="US209" s="50"/>
      <c r="UT209" s="50"/>
      <c r="UU209" s="50"/>
      <c r="UV209" s="50"/>
      <c r="UW209" s="50"/>
      <c r="UX209" s="50"/>
      <c r="UY209" s="50"/>
      <c r="UZ209" s="50"/>
      <c r="VA209" s="50"/>
      <c r="VB209" s="50"/>
      <c r="VC209" s="50"/>
      <c r="VD209" s="50"/>
      <c r="VE209" s="50"/>
      <c r="VF209" s="50"/>
      <c r="VG209" s="50"/>
      <c r="VH209" s="50"/>
      <c r="VI209" s="50"/>
      <c r="VJ209" s="50"/>
      <c r="VK209" s="50"/>
      <c r="VL209" s="50"/>
      <c r="VM209" s="50"/>
      <c r="VN209" s="50"/>
      <c r="VO209" s="50"/>
      <c r="VP209" s="50"/>
      <c r="VQ209" s="50"/>
      <c r="VR209" s="50"/>
      <c r="VS209" s="50"/>
      <c r="VT209" s="50"/>
      <c r="VU209" s="50"/>
      <c r="VV209" s="50"/>
      <c r="VW209" s="50"/>
      <c r="VX209" s="50"/>
      <c r="VY209" s="50"/>
      <c r="VZ209" s="50"/>
      <c r="WA209" s="50"/>
      <c r="WB209" s="50"/>
      <c r="WC209" s="50"/>
      <c r="WD209" s="50"/>
      <c r="WE209" s="50"/>
      <c r="WF209" s="50"/>
      <c r="WG209" s="50"/>
      <c r="WH209" s="50"/>
      <c r="WI209" s="50"/>
      <c r="WJ209" s="50"/>
      <c r="WK209" s="50"/>
      <c r="WL209" s="50"/>
      <c r="WM209" s="50"/>
      <c r="WN209" s="50"/>
      <c r="WO209" s="50"/>
      <c r="WP209" s="50"/>
      <c r="WQ209" s="50"/>
      <c r="WR209" s="50"/>
      <c r="WS209" s="50"/>
      <c r="WT209" s="50"/>
      <c r="WU209" s="50"/>
      <c r="WV209" s="50"/>
      <c r="WW209" s="50"/>
      <c r="WX209" s="50"/>
      <c r="WY209" s="50"/>
      <c r="WZ209" s="50"/>
      <c r="XA209" s="50"/>
      <c r="XB209" s="50"/>
      <c r="XC209" s="50"/>
      <c r="XD209" s="50"/>
      <c r="XE209" s="50"/>
      <c r="XF209" s="50"/>
      <c r="XG209" s="50"/>
      <c r="XH209" s="50"/>
      <c r="XI209" s="50"/>
      <c r="XJ209" s="50"/>
      <c r="XK209" s="50"/>
      <c r="XL209" s="50"/>
      <c r="XM209" s="50"/>
      <c r="XN209" s="50"/>
      <c r="XO209" s="50"/>
      <c r="XP209" s="50"/>
      <c r="XQ209" s="50"/>
      <c r="XR209" s="50"/>
      <c r="XS209" s="50"/>
      <c r="XT209" s="50"/>
      <c r="XU209" s="50"/>
      <c r="XV209" s="50"/>
      <c r="XW209" s="50"/>
      <c r="XX209" s="50"/>
      <c r="XY209" s="50"/>
      <c r="XZ209" s="50"/>
      <c r="YA209" s="50"/>
      <c r="YB209" s="50"/>
      <c r="YC209" s="50"/>
      <c r="YD209" s="50"/>
      <c r="YE209" s="50"/>
      <c r="YF209" s="50"/>
      <c r="YG209" s="50"/>
      <c r="YH209" s="50"/>
      <c r="YI209" s="50"/>
      <c r="YJ209" s="50"/>
      <c r="YK209" s="50"/>
      <c r="YL209" s="50"/>
      <c r="YM209" s="50"/>
      <c r="YN209" s="50"/>
      <c r="YO209" s="50"/>
      <c r="YP209" s="50"/>
      <c r="YQ209" s="50"/>
      <c r="YR209" s="50"/>
      <c r="YS209" s="50"/>
      <c r="YT209" s="50"/>
      <c r="YU209" s="50"/>
      <c r="YV209" s="50"/>
      <c r="YW209" s="50"/>
      <c r="YX209" s="50"/>
      <c r="YY209" s="50"/>
      <c r="YZ209" s="50"/>
      <c r="ZA209" s="50"/>
      <c r="ZB209" s="50"/>
      <c r="ZC209" s="50"/>
      <c r="ZD209" s="50"/>
      <c r="ZE209" s="50"/>
      <c r="ZF209" s="50"/>
      <c r="ZG209" s="50"/>
      <c r="ZH209" s="50"/>
      <c r="ZI209" s="50"/>
      <c r="ZJ209" s="50"/>
      <c r="ZK209" s="50"/>
      <c r="ZL209" s="50"/>
      <c r="ZM209" s="50"/>
      <c r="ZN209" s="50"/>
      <c r="ZO209" s="50"/>
      <c r="ZP209" s="50"/>
      <c r="ZQ209" s="50"/>
      <c r="ZR209" s="50"/>
      <c r="ZS209" s="50"/>
      <c r="ZT209" s="50"/>
      <c r="ZU209" s="50"/>
      <c r="ZV209" s="50"/>
      <c r="ZW209" s="50"/>
      <c r="ZX209" s="50"/>
      <c r="ZY209" s="50"/>
      <c r="ZZ209" s="50"/>
      <c r="AAA209" s="50"/>
      <c r="AAB209" s="50"/>
      <c r="AAC209" s="50"/>
      <c r="AAD209" s="50"/>
      <c r="AAE209" s="50"/>
      <c r="AAF209" s="50"/>
      <c r="AAG209" s="50"/>
      <c r="AAH209" s="50"/>
      <c r="AAI209" s="50"/>
      <c r="AAJ209" s="50"/>
      <c r="AAK209" s="50"/>
      <c r="AAL209" s="50"/>
      <c r="AAM209" s="50"/>
      <c r="AAN209" s="50"/>
      <c r="AAO209" s="50"/>
      <c r="AAP209" s="50"/>
      <c r="AAQ209" s="50"/>
      <c r="AAR209" s="50"/>
      <c r="AAS209" s="50"/>
      <c r="AAT209" s="50"/>
      <c r="AAU209" s="50"/>
      <c r="AAV209" s="50"/>
      <c r="AAW209" s="50"/>
      <c r="AAX209" s="50"/>
      <c r="AAY209" s="50"/>
      <c r="AAZ209" s="50"/>
      <c r="ABA209" s="50"/>
      <c r="ABB209" s="50"/>
      <c r="ABC209" s="47"/>
    </row>
    <row r="210" spans="1:731" s="7" customFormat="1" ht="16.5" customHeight="1" x14ac:dyDescent="0.2">
      <c r="A210" s="271" t="s">
        <v>85</v>
      </c>
      <c r="B210" s="271"/>
      <c r="C210" s="271"/>
      <c r="D210" s="271"/>
      <c r="E210" s="271"/>
      <c r="F210" s="271"/>
      <c r="G210" s="271"/>
      <c r="H210" s="271"/>
      <c r="I210" s="271"/>
      <c r="J210" s="271"/>
      <c r="K210" s="271"/>
      <c r="L210" s="271"/>
      <c r="M210" s="271"/>
      <c r="N210" s="27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50"/>
      <c r="DN210" s="50"/>
      <c r="DO210" s="50"/>
      <c r="DP210" s="50"/>
      <c r="DQ210" s="50"/>
      <c r="DR210" s="50"/>
      <c r="DS210" s="50"/>
      <c r="DT210" s="50"/>
      <c r="DU210" s="50"/>
      <c r="DV210" s="50"/>
      <c r="DW210" s="50"/>
      <c r="DX210" s="50"/>
      <c r="DY210" s="50"/>
      <c r="DZ210" s="50"/>
      <c r="EA210" s="50"/>
      <c r="EB210" s="50"/>
      <c r="EC210" s="50"/>
      <c r="ED210" s="50"/>
      <c r="EE210" s="50"/>
      <c r="EF210" s="50"/>
      <c r="EG210" s="50"/>
      <c r="EH210" s="50"/>
      <c r="EI210" s="50"/>
      <c r="EJ210" s="50"/>
      <c r="EK210" s="50"/>
      <c r="EL210" s="50"/>
      <c r="EM210" s="50"/>
      <c r="EN210" s="50"/>
      <c r="EO210" s="50"/>
      <c r="EP210" s="50"/>
      <c r="EQ210" s="50"/>
      <c r="ER210" s="50"/>
      <c r="ES210" s="50"/>
      <c r="ET210" s="50"/>
      <c r="EU210" s="50"/>
      <c r="EV210" s="50"/>
      <c r="EW210" s="50"/>
      <c r="EX210" s="50"/>
      <c r="EY210" s="50"/>
      <c r="EZ210" s="50"/>
      <c r="FA210" s="50"/>
      <c r="FB210" s="50"/>
      <c r="FC210" s="50"/>
      <c r="FD210" s="50"/>
      <c r="FE210" s="50"/>
      <c r="FF210" s="50"/>
      <c r="FG210" s="50"/>
      <c r="FH210" s="50"/>
      <c r="FI210" s="50"/>
      <c r="FJ210" s="50"/>
      <c r="FK210" s="50"/>
      <c r="FL210" s="50"/>
      <c r="FM210" s="50"/>
      <c r="FN210" s="50"/>
      <c r="FO210" s="50"/>
      <c r="FP210" s="50"/>
      <c r="FQ210" s="50"/>
      <c r="FR210" s="50"/>
      <c r="FS210" s="50"/>
      <c r="FT210" s="50"/>
      <c r="FU210" s="50"/>
      <c r="FV210" s="50"/>
      <c r="FW210" s="50"/>
      <c r="FX210" s="50"/>
      <c r="FY210" s="50"/>
      <c r="FZ210" s="50"/>
      <c r="GA210" s="50"/>
      <c r="GB210" s="50"/>
      <c r="GC210" s="50"/>
      <c r="GD210" s="50"/>
      <c r="GE210" s="50"/>
      <c r="GF210" s="50"/>
      <c r="GG210" s="50"/>
      <c r="GH210" s="50"/>
      <c r="GI210" s="50"/>
      <c r="GJ210" s="50"/>
      <c r="GK210" s="50"/>
      <c r="GL210" s="50"/>
      <c r="GM210" s="50"/>
      <c r="GN210" s="50"/>
      <c r="GO210" s="50"/>
      <c r="GP210" s="50"/>
      <c r="GQ210" s="50"/>
      <c r="GR210" s="50"/>
      <c r="GS210" s="50"/>
      <c r="GT210" s="50"/>
      <c r="GU210" s="50"/>
      <c r="GV210" s="50"/>
      <c r="GW210" s="50"/>
      <c r="GX210" s="50"/>
      <c r="GY210" s="50"/>
      <c r="GZ210" s="50"/>
      <c r="HA210" s="50"/>
      <c r="HB210" s="50"/>
      <c r="HC210" s="50"/>
      <c r="HD210" s="50"/>
      <c r="HE210" s="50"/>
      <c r="HF210" s="50"/>
      <c r="HG210" s="50"/>
      <c r="HH210" s="50"/>
      <c r="HI210" s="50"/>
      <c r="HJ210" s="50"/>
      <c r="HK210" s="50"/>
      <c r="HL210" s="50"/>
      <c r="HM210" s="50"/>
      <c r="HN210" s="50"/>
      <c r="HO210" s="50"/>
      <c r="HP210" s="50"/>
      <c r="HQ210" s="50"/>
      <c r="HR210" s="50"/>
      <c r="HS210" s="50"/>
      <c r="HT210" s="50"/>
      <c r="HU210" s="50"/>
      <c r="HV210" s="50"/>
      <c r="HW210" s="50"/>
      <c r="HX210" s="50"/>
      <c r="HY210" s="50"/>
      <c r="HZ210" s="50"/>
      <c r="IA210" s="50"/>
      <c r="IB210" s="50"/>
      <c r="IC210" s="50"/>
      <c r="ID210" s="50"/>
      <c r="IE210" s="50"/>
      <c r="IF210" s="50"/>
      <c r="IG210" s="50"/>
      <c r="IH210" s="50"/>
      <c r="II210" s="50"/>
      <c r="IJ210" s="50"/>
      <c r="IK210" s="50"/>
      <c r="IL210" s="50"/>
      <c r="IM210" s="50"/>
      <c r="IN210" s="50"/>
      <c r="IO210" s="50"/>
      <c r="IP210" s="50"/>
      <c r="IQ210" s="50"/>
      <c r="IR210" s="50"/>
      <c r="IS210" s="50"/>
      <c r="IT210" s="50"/>
      <c r="IU210" s="50"/>
      <c r="IV210" s="50"/>
      <c r="IW210" s="50"/>
      <c r="IX210" s="50"/>
      <c r="IY210" s="50"/>
      <c r="IZ210" s="50"/>
      <c r="JA210" s="50"/>
      <c r="JB210" s="50"/>
      <c r="JC210" s="50"/>
      <c r="JD210" s="50"/>
      <c r="JE210" s="50"/>
      <c r="JF210" s="50"/>
      <c r="JG210" s="50"/>
      <c r="JH210" s="50"/>
      <c r="JI210" s="50"/>
      <c r="JJ210" s="50"/>
      <c r="JK210" s="50"/>
      <c r="JL210" s="50"/>
      <c r="JM210" s="50"/>
      <c r="JN210" s="50"/>
      <c r="JO210" s="50"/>
      <c r="JP210" s="50"/>
      <c r="JQ210" s="50"/>
      <c r="JR210" s="50"/>
      <c r="JS210" s="50"/>
      <c r="JT210" s="50"/>
      <c r="JU210" s="50"/>
      <c r="JV210" s="50"/>
      <c r="JW210" s="50"/>
      <c r="JX210" s="50"/>
      <c r="JY210" s="50"/>
      <c r="JZ210" s="50"/>
      <c r="KA210" s="50"/>
      <c r="KB210" s="50"/>
      <c r="KC210" s="50"/>
      <c r="KD210" s="50"/>
      <c r="KE210" s="50"/>
      <c r="KF210" s="50"/>
      <c r="KG210" s="50"/>
      <c r="KH210" s="50"/>
      <c r="KI210" s="50"/>
      <c r="KJ210" s="50"/>
      <c r="KK210" s="50"/>
      <c r="KL210" s="50"/>
      <c r="KM210" s="50"/>
      <c r="KN210" s="50"/>
      <c r="KO210" s="50"/>
      <c r="KP210" s="50"/>
      <c r="KQ210" s="50"/>
      <c r="KR210" s="50"/>
      <c r="KS210" s="50"/>
      <c r="KT210" s="50"/>
      <c r="KU210" s="50"/>
      <c r="KV210" s="50"/>
      <c r="KW210" s="50"/>
      <c r="KX210" s="50"/>
      <c r="KY210" s="50"/>
      <c r="KZ210" s="50"/>
      <c r="LA210" s="50"/>
      <c r="LB210" s="50"/>
      <c r="LC210" s="50"/>
      <c r="LD210" s="50"/>
      <c r="LE210" s="50"/>
      <c r="LF210" s="50"/>
      <c r="LG210" s="50"/>
      <c r="LH210" s="50"/>
      <c r="LI210" s="50"/>
      <c r="LJ210" s="50"/>
      <c r="LK210" s="50"/>
      <c r="LL210" s="50"/>
      <c r="LM210" s="50"/>
      <c r="LN210" s="50"/>
      <c r="LO210" s="50"/>
      <c r="LP210" s="50"/>
      <c r="LQ210" s="50"/>
      <c r="LR210" s="50"/>
      <c r="LS210" s="50"/>
      <c r="LT210" s="50"/>
      <c r="LU210" s="50"/>
      <c r="LV210" s="50"/>
      <c r="LW210" s="50"/>
      <c r="LX210" s="50"/>
      <c r="LY210" s="50"/>
      <c r="LZ210" s="50"/>
      <c r="MA210" s="50"/>
      <c r="MB210" s="50"/>
      <c r="MC210" s="50"/>
      <c r="MD210" s="50"/>
      <c r="ME210" s="50"/>
      <c r="MF210" s="50"/>
      <c r="MG210" s="50"/>
      <c r="MH210" s="50"/>
      <c r="MI210" s="50"/>
      <c r="MJ210" s="50"/>
      <c r="MK210" s="50"/>
      <c r="ML210" s="50"/>
      <c r="MM210" s="50"/>
      <c r="MN210" s="50"/>
      <c r="MO210" s="50"/>
      <c r="MP210" s="50"/>
      <c r="MQ210" s="50"/>
      <c r="MR210" s="50"/>
      <c r="MS210" s="50"/>
      <c r="MT210" s="50"/>
      <c r="MU210" s="50"/>
      <c r="MV210" s="50"/>
      <c r="MW210" s="50"/>
      <c r="MX210" s="50"/>
      <c r="MY210" s="50"/>
      <c r="MZ210" s="50"/>
      <c r="NA210" s="50"/>
      <c r="NB210" s="50"/>
      <c r="NC210" s="50"/>
      <c r="ND210" s="50"/>
      <c r="NE210" s="50"/>
      <c r="NF210" s="50"/>
      <c r="NG210" s="50"/>
      <c r="NH210" s="50"/>
      <c r="NI210" s="50"/>
      <c r="NJ210" s="50"/>
      <c r="NK210" s="50"/>
      <c r="NL210" s="50"/>
      <c r="NM210" s="50"/>
      <c r="NN210" s="50"/>
      <c r="NO210" s="50"/>
      <c r="NP210" s="50"/>
      <c r="NQ210" s="50"/>
      <c r="NR210" s="50"/>
      <c r="NS210" s="50"/>
      <c r="NT210" s="50"/>
      <c r="NU210" s="50"/>
      <c r="NV210" s="50"/>
      <c r="NW210" s="50"/>
      <c r="NX210" s="50"/>
      <c r="NY210" s="50"/>
      <c r="NZ210" s="50"/>
      <c r="OA210" s="50"/>
      <c r="OB210" s="50"/>
      <c r="OC210" s="50"/>
      <c r="OD210" s="50"/>
      <c r="OE210" s="50"/>
      <c r="OF210" s="50"/>
      <c r="OG210" s="50"/>
      <c r="OH210" s="50"/>
      <c r="OI210" s="50"/>
      <c r="OJ210" s="50"/>
      <c r="OK210" s="50"/>
      <c r="OL210" s="50"/>
      <c r="OM210" s="50"/>
      <c r="ON210" s="50"/>
      <c r="OO210" s="50"/>
      <c r="OP210" s="50"/>
      <c r="OQ210" s="50"/>
      <c r="OR210" s="50"/>
      <c r="OS210" s="50"/>
      <c r="OT210" s="50"/>
      <c r="OU210" s="50"/>
      <c r="OV210" s="50"/>
      <c r="OW210" s="50"/>
      <c r="OX210" s="50"/>
      <c r="OY210" s="50"/>
      <c r="OZ210" s="50"/>
      <c r="PA210" s="50"/>
      <c r="PB210" s="50"/>
      <c r="PC210" s="50"/>
      <c r="PD210" s="50"/>
      <c r="PE210" s="50"/>
      <c r="PF210" s="50"/>
      <c r="PG210" s="50"/>
      <c r="PH210" s="50"/>
      <c r="PI210" s="50"/>
      <c r="PJ210" s="50"/>
      <c r="PK210" s="50"/>
      <c r="PL210" s="50"/>
      <c r="PM210" s="50"/>
      <c r="PN210" s="50"/>
      <c r="PO210" s="50"/>
      <c r="PP210" s="50"/>
      <c r="PQ210" s="50"/>
      <c r="PR210" s="50"/>
      <c r="PS210" s="50"/>
      <c r="PT210" s="50"/>
      <c r="PU210" s="50"/>
      <c r="PV210" s="50"/>
      <c r="PW210" s="50"/>
      <c r="PX210" s="50"/>
      <c r="PY210" s="50"/>
      <c r="PZ210" s="50"/>
      <c r="QA210" s="50"/>
      <c r="QB210" s="50"/>
      <c r="QC210" s="50"/>
      <c r="QD210" s="50"/>
      <c r="QE210" s="50"/>
      <c r="QF210" s="50"/>
      <c r="QG210" s="50"/>
      <c r="QH210" s="50"/>
      <c r="QI210" s="50"/>
      <c r="QJ210" s="50"/>
      <c r="QK210" s="50"/>
      <c r="QL210" s="50"/>
      <c r="QM210" s="50"/>
      <c r="QN210" s="50"/>
      <c r="QO210" s="50"/>
      <c r="QP210" s="50"/>
      <c r="QQ210" s="50"/>
      <c r="QR210" s="50"/>
      <c r="QS210" s="50"/>
      <c r="QT210" s="50"/>
      <c r="QU210" s="50"/>
      <c r="QV210" s="50"/>
      <c r="QW210" s="50"/>
      <c r="QX210" s="50"/>
      <c r="QY210" s="50"/>
      <c r="QZ210" s="50"/>
      <c r="RA210" s="50"/>
      <c r="RB210" s="50"/>
      <c r="RC210" s="50"/>
      <c r="RD210" s="50"/>
      <c r="RE210" s="50"/>
      <c r="RF210" s="50"/>
      <c r="RG210" s="50"/>
      <c r="RH210" s="50"/>
      <c r="RI210" s="50"/>
      <c r="RJ210" s="50"/>
      <c r="RK210" s="50"/>
      <c r="RL210" s="50"/>
      <c r="RM210" s="50"/>
      <c r="RN210" s="50"/>
      <c r="RO210" s="50"/>
      <c r="RP210" s="50"/>
      <c r="RQ210" s="50"/>
      <c r="RR210" s="50"/>
      <c r="RS210" s="50"/>
      <c r="RT210" s="50"/>
      <c r="RU210" s="50"/>
      <c r="RV210" s="50"/>
      <c r="RW210" s="50"/>
      <c r="RX210" s="50"/>
      <c r="RY210" s="50"/>
      <c r="RZ210" s="50"/>
      <c r="SA210" s="50"/>
      <c r="SB210" s="50"/>
      <c r="SC210" s="50"/>
      <c r="SD210" s="50"/>
      <c r="SE210" s="50"/>
      <c r="SF210" s="50"/>
      <c r="SG210" s="50"/>
      <c r="SH210" s="50"/>
      <c r="SI210" s="50"/>
      <c r="SJ210" s="50"/>
      <c r="SK210" s="50"/>
      <c r="SL210" s="50"/>
      <c r="SM210" s="50"/>
      <c r="SN210" s="50"/>
      <c r="SO210" s="50"/>
      <c r="SP210" s="50"/>
      <c r="SQ210" s="50"/>
      <c r="SR210" s="50"/>
      <c r="SS210" s="50"/>
      <c r="ST210" s="50"/>
      <c r="SU210" s="50"/>
      <c r="SV210" s="50"/>
      <c r="SW210" s="50"/>
      <c r="SX210" s="50"/>
      <c r="SY210" s="50"/>
      <c r="SZ210" s="50"/>
      <c r="TA210" s="50"/>
      <c r="TB210" s="50"/>
      <c r="TC210" s="50"/>
      <c r="TD210" s="50"/>
      <c r="TE210" s="50"/>
      <c r="TF210" s="50"/>
      <c r="TG210" s="50"/>
      <c r="TH210" s="50"/>
      <c r="TI210" s="50"/>
      <c r="TJ210" s="50"/>
      <c r="TK210" s="50"/>
      <c r="TL210" s="50"/>
      <c r="TM210" s="50"/>
      <c r="TN210" s="50"/>
      <c r="TO210" s="50"/>
      <c r="TP210" s="50"/>
      <c r="TQ210" s="50"/>
      <c r="TR210" s="50"/>
      <c r="TS210" s="50"/>
      <c r="TT210" s="50"/>
      <c r="TU210" s="50"/>
      <c r="TV210" s="50"/>
      <c r="TW210" s="50"/>
      <c r="TX210" s="50"/>
      <c r="TY210" s="50"/>
      <c r="TZ210" s="50"/>
      <c r="UA210" s="50"/>
      <c r="UB210" s="50"/>
      <c r="UC210" s="50"/>
      <c r="UD210" s="50"/>
      <c r="UE210" s="50"/>
      <c r="UF210" s="50"/>
      <c r="UG210" s="50"/>
      <c r="UH210" s="50"/>
      <c r="UI210" s="50"/>
      <c r="UJ210" s="50"/>
      <c r="UK210" s="50"/>
      <c r="UL210" s="50"/>
      <c r="UM210" s="50"/>
      <c r="UN210" s="50"/>
      <c r="UO210" s="50"/>
      <c r="UP210" s="50"/>
      <c r="UQ210" s="50"/>
      <c r="UR210" s="50"/>
      <c r="US210" s="50"/>
      <c r="UT210" s="50"/>
      <c r="UU210" s="50"/>
      <c r="UV210" s="50"/>
      <c r="UW210" s="50"/>
      <c r="UX210" s="50"/>
      <c r="UY210" s="50"/>
      <c r="UZ210" s="50"/>
      <c r="VA210" s="50"/>
      <c r="VB210" s="50"/>
      <c r="VC210" s="50"/>
      <c r="VD210" s="50"/>
      <c r="VE210" s="50"/>
      <c r="VF210" s="50"/>
      <c r="VG210" s="50"/>
      <c r="VH210" s="50"/>
      <c r="VI210" s="50"/>
      <c r="VJ210" s="50"/>
      <c r="VK210" s="50"/>
      <c r="VL210" s="50"/>
      <c r="VM210" s="50"/>
      <c r="VN210" s="50"/>
      <c r="VO210" s="50"/>
      <c r="VP210" s="50"/>
      <c r="VQ210" s="50"/>
      <c r="VR210" s="50"/>
      <c r="VS210" s="50"/>
      <c r="VT210" s="50"/>
      <c r="VU210" s="50"/>
      <c r="VV210" s="50"/>
      <c r="VW210" s="50"/>
      <c r="VX210" s="50"/>
      <c r="VY210" s="50"/>
      <c r="VZ210" s="50"/>
      <c r="WA210" s="50"/>
      <c r="WB210" s="50"/>
      <c r="WC210" s="50"/>
      <c r="WD210" s="50"/>
      <c r="WE210" s="50"/>
      <c r="WF210" s="50"/>
      <c r="WG210" s="50"/>
      <c r="WH210" s="50"/>
      <c r="WI210" s="50"/>
      <c r="WJ210" s="50"/>
      <c r="WK210" s="50"/>
      <c r="WL210" s="50"/>
      <c r="WM210" s="50"/>
      <c r="WN210" s="50"/>
      <c r="WO210" s="50"/>
      <c r="WP210" s="50"/>
      <c r="WQ210" s="50"/>
      <c r="WR210" s="50"/>
      <c r="WS210" s="50"/>
      <c r="WT210" s="50"/>
      <c r="WU210" s="50"/>
      <c r="WV210" s="50"/>
      <c r="WW210" s="50"/>
      <c r="WX210" s="50"/>
      <c r="WY210" s="50"/>
      <c r="WZ210" s="50"/>
      <c r="XA210" s="50"/>
      <c r="XB210" s="50"/>
      <c r="XC210" s="50"/>
      <c r="XD210" s="50"/>
      <c r="XE210" s="50"/>
      <c r="XF210" s="50"/>
      <c r="XG210" s="50"/>
      <c r="XH210" s="50"/>
      <c r="XI210" s="50"/>
      <c r="XJ210" s="50"/>
      <c r="XK210" s="50"/>
      <c r="XL210" s="50"/>
      <c r="XM210" s="50"/>
      <c r="XN210" s="50"/>
      <c r="XO210" s="50"/>
      <c r="XP210" s="50"/>
      <c r="XQ210" s="50"/>
      <c r="XR210" s="50"/>
      <c r="XS210" s="50"/>
      <c r="XT210" s="50"/>
      <c r="XU210" s="50"/>
      <c r="XV210" s="50"/>
      <c r="XW210" s="50"/>
      <c r="XX210" s="50"/>
      <c r="XY210" s="50"/>
      <c r="XZ210" s="50"/>
      <c r="YA210" s="50"/>
      <c r="YB210" s="50"/>
      <c r="YC210" s="50"/>
      <c r="YD210" s="50"/>
      <c r="YE210" s="50"/>
      <c r="YF210" s="50"/>
      <c r="YG210" s="50"/>
      <c r="YH210" s="50"/>
      <c r="YI210" s="50"/>
      <c r="YJ210" s="50"/>
      <c r="YK210" s="50"/>
      <c r="YL210" s="50"/>
      <c r="YM210" s="50"/>
      <c r="YN210" s="50"/>
      <c r="YO210" s="50"/>
      <c r="YP210" s="50"/>
      <c r="YQ210" s="50"/>
      <c r="YR210" s="50"/>
      <c r="YS210" s="50"/>
      <c r="YT210" s="50"/>
      <c r="YU210" s="50"/>
      <c r="YV210" s="50"/>
      <c r="YW210" s="50"/>
      <c r="YX210" s="50"/>
      <c r="YY210" s="50"/>
      <c r="YZ210" s="50"/>
      <c r="ZA210" s="50"/>
      <c r="ZB210" s="50"/>
      <c r="ZC210" s="50"/>
      <c r="ZD210" s="50"/>
      <c r="ZE210" s="50"/>
      <c r="ZF210" s="50"/>
      <c r="ZG210" s="50"/>
      <c r="ZH210" s="50"/>
      <c r="ZI210" s="50"/>
      <c r="ZJ210" s="50"/>
      <c r="ZK210" s="50"/>
      <c r="ZL210" s="50"/>
      <c r="ZM210" s="50"/>
      <c r="ZN210" s="50"/>
      <c r="ZO210" s="50"/>
      <c r="ZP210" s="50"/>
      <c r="ZQ210" s="50"/>
      <c r="ZR210" s="50"/>
      <c r="ZS210" s="50"/>
      <c r="ZT210" s="50"/>
      <c r="ZU210" s="50"/>
      <c r="ZV210" s="50"/>
      <c r="ZW210" s="50"/>
      <c r="ZX210" s="50"/>
      <c r="ZY210" s="50"/>
      <c r="ZZ210" s="50"/>
      <c r="AAA210" s="50"/>
      <c r="AAB210" s="50"/>
      <c r="AAC210" s="50"/>
      <c r="AAD210" s="50"/>
      <c r="AAE210" s="50"/>
      <c r="AAF210" s="50"/>
      <c r="AAG210" s="50"/>
      <c r="AAH210" s="50"/>
      <c r="AAI210" s="50"/>
      <c r="AAJ210" s="50"/>
      <c r="AAK210" s="50"/>
      <c r="AAL210" s="50"/>
      <c r="AAM210" s="50"/>
      <c r="AAN210" s="50"/>
      <c r="AAO210" s="50"/>
      <c r="AAP210" s="50"/>
      <c r="AAQ210" s="50"/>
      <c r="AAR210" s="50"/>
      <c r="AAS210" s="50"/>
      <c r="AAT210" s="50"/>
      <c r="AAU210" s="50"/>
      <c r="AAV210" s="50"/>
      <c r="AAW210" s="50"/>
      <c r="AAX210" s="50"/>
      <c r="AAY210" s="50"/>
      <c r="AAZ210" s="50"/>
      <c r="ABA210" s="50"/>
      <c r="ABB210" s="50"/>
      <c r="ABC210" s="47"/>
    </row>
    <row r="211" spans="1:731" s="7" customFormat="1" ht="18.75" customHeight="1" x14ac:dyDescent="0.2">
      <c r="A211" s="271" t="s">
        <v>86</v>
      </c>
      <c r="B211" s="271"/>
      <c r="C211" s="271"/>
      <c r="D211" s="271"/>
      <c r="E211" s="271"/>
      <c r="F211" s="271"/>
      <c r="G211" s="271"/>
      <c r="H211" s="271"/>
      <c r="I211" s="271"/>
      <c r="J211" s="271"/>
      <c r="K211" s="271"/>
      <c r="L211" s="271"/>
      <c r="M211" s="271"/>
      <c r="N211" s="27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  <c r="DR211" s="50"/>
      <c r="DS211" s="50"/>
      <c r="DT211" s="50"/>
      <c r="DU211" s="50"/>
      <c r="DV211" s="50"/>
      <c r="DW211" s="50"/>
      <c r="DX211" s="50"/>
      <c r="DY211" s="50"/>
      <c r="DZ211" s="50"/>
      <c r="EA211" s="50"/>
      <c r="EB211" s="50"/>
      <c r="EC211" s="50"/>
      <c r="ED211" s="50"/>
      <c r="EE211" s="50"/>
      <c r="EF211" s="50"/>
      <c r="EG211" s="50"/>
      <c r="EH211" s="50"/>
      <c r="EI211" s="50"/>
      <c r="EJ211" s="50"/>
      <c r="EK211" s="50"/>
      <c r="EL211" s="50"/>
      <c r="EM211" s="50"/>
      <c r="EN211" s="50"/>
      <c r="EO211" s="50"/>
      <c r="EP211" s="50"/>
      <c r="EQ211" s="50"/>
      <c r="ER211" s="50"/>
      <c r="ES211" s="50"/>
      <c r="ET211" s="50"/>
      <c r="EU211" s="50"/>
      <c r="EV211" s="50"/>
      <c r="EW211" s="50"/>
      <c r="EX211" s="50"/>
      <c r="EY211" s="50"/>
      <c r="EZ211" s="50"/>
      <c r="FA211" s="50"/>
      <c r="FB211" s="50"/>
      <c r="FC211" s="50"/>
      <c r="FD211" s="50"/>
      <c r="FE211" s="50"/>
      <c r="FF211" s="50"/>
      <c r="FG211" s="50"/>
      <c r="FH211" s="50"/>
      <c r="FI211" s="50"/>
      <c r="FJ211" s="50"/>
      <c r="FK211" s="50"/>
      <c r="FL211" s="50"/>
      <c r="FM211" s="50"/>
      <c r="FN211" s="50"/>
      <c r="FO211" s="50"/>
      <c r="FP211" s="50"/>
      <c r="FQ211" s="50"/>
      <c r="FR211" s="50"/>
      <c r="FS211" s="50"/>
      <c r="FT211" s="50"/>
      <c r="FU211" s="50"/>
      <c r="FV211" s="50"/>
      <c r="FW211" s="50"/>
      <c r="FX211" s="50"/>
      <c r="FY211" s="50"/>
      <c r="FZ211" s="50"/>
      <c r="GA211" s="50"/>
      <c r="GB211" s="50"/>
      <c r="GC211" s="50"/>
      <c r="GD211" s="50"/>
      <c r="GE211" s="50"/>
      <c r="GF211" s="50"/>
      <c r="GG211" s="50"/>
      <c r="GH211" s="50"/>
      <c r="GI211" s="50"/>
      <c r="GJ211" s="50"/>
      <c r="GK211" s="50"/>
      <c r="GL211" s="50"/>
      <c r="GM211" s="50"/>
      <c r="GN211" s="50"/>
      <c r="GO211" s="50"/>
      <c r="GP211" s="50"/>
      <c r="GQ211" s="50"/>
      <c r="GR211" s="50"/>
      <c r="GS211" s="50"/>
      <c r="GT211" s="50"/>
      <c r="GU211" s="50"/>
      <c r="GV211" s="50"/>
      <c r="GW211" s="50"/>
      <c r="GX211" s="50"/>
      <c r="GY211" s="50"/>
      <c r="GZ211" s="50"/>
      <c r="HA211" s="50"/>
      <c r="HB211" s="50"/>
      <c r="HC211" s="50"/>
      <c r="HD211" s="50"/>
      <c r="HE211" s="50"/>
      <c r="HF211" s="50"/>
      <c r="HG211" s="50"/>
      <c r="HH211" s="50"/>
      <c r="HI211" s="50"/>
      <c r="HJ211" s="50"/>
      <c r="HK211" s="50"/>
      <c r="HL211" s="50"/>
      <c r="HM211" s="50"/>
      <c r="HN211" s="50"/>
      <c r="HO211" s="50"/>
      <c r="HP211" s="50"/>
      <c r="HQ211" s="50"/>
      <c r="HR211" s="50"/>
      <c r="HS211" s="50"/>
      <c r="HT211" s="50"/>
      <c r="HU211" s="50"/>
      <c r="HV211" s="50"/>
      <c r="HW211" s="50"/>
      <c r="HX211" s="50"/>
      <c r="HY211" s="50"/>
      <c r="HZ211" s="50"/>
      <c r="IA211" s="50"/>
      <c r="IB211" s="50"/>
      <c r="IC211" s="50"/>
      <c r="ID211" s="50"/>
      <c r="IE211" s="50"/>
      <c r="IF211" s="50"/>
      <c r="IG211" s="50"/>
      <c r="IH211" s="50"/>
      <c r="II211" s="50"/>
      <c r="IJ211" s="50"/>
      <c r="IK211" s="50"/>
      <c r="IL211" s="50"/>
      <c r="IM211" s="50"/>
      <c r="IN211" s="50"/>
      <c r="IO211" s="50"/>
      <c r="IP211" s="50"/>
      <c r="IQ211" s="50"/>
      <c r="IR211" s="50"/>
      <c r="IS211" s="50"/>
      <c r="IT211" s="50"/>
      <c r="IU211" s="50"/>
      <c r="IV211" s="50"/>
      <c r="IW211" s="50"/>
      <c r="IX211" s="50"/>
      <c r="IY211" s="50"/>
      <c r="IZ211" s="50"/>
      <c r="JA211" s="50"/>
      <c r="JB211" s="50"/>
      <c r="JC211" s="50"/>
      <c r="JD211" s="50"/>
      <c r="JE211" s="50"/>
      <c r="JF211" s="50"/>
      <c r="JG211" s="50"/>
      <c r="JH211" s="50"/>
      <c r="JI211" s="50"/>
      <c r="JJ211" s="50"/>
      <c r="JK211" s="50"/>
      <c r="JL211" s="50"/>
      <c r="JM211" s="50"/>
      <c r="JN211" s="50"/>
      <c r="JO211" s="50"/>
      <c r="JP211" s="50"/>
      <c r="JQ211" s="50"/>
      <c r="JR211" s="50"/>
      <c r="JS211" s="50"/>
      <c r="JT211" s="50"/>
      <c r="JU211" s="50"/>
      <c r="JV211" s="50"/>
      <c r="JW211" s="50"/>
      <c r="JX211" s="50"/>
      <c r="JY211" s="50"/>
      <c r="JZ211" s="50"/>
      <c r="KA211" s="50"/>
      <c r="KB211" s="50"/>
      <c r="KC211" s="50"/>
      <c r="KD211" s="50"/>
      <c r="KE211" s="50"/>
      <c r="KF211" s="50"/>
      <c r="KG211" s="50"/>
      <c r="KH211" s="50"/>
      <c r="KI211" s="50"/>
      <c r="KJ211" s="50"/>
      <c r="KK211" s="50"/>
      <c r="KL211" s="50"/>
      <c r="KM211" s="50"/>
      <c r="KN211" s="50"/>
      <c r="KO211" s="50"/>
      <c r="KP211" s="50"/>
      <c r="KQ211" s="50"/>
      <c r="KR211" s="50"/>
      <c r="KS211" s="50"/>
      <c r="KT211" s="50"/>
      <c r="KU211" s="50"/>
      <c r="KV211" s="50"/>
      <c r="KW211" s="50"/>
      <c r="KX211" s="50"/>
      <c r="KY211" s="50"/>
      <c r="KZ211" s="50"/>
      <c r="LA211" s="50"/>
      <c r="LB211" s="50"/>
      <c r="LC211" s="50"/>
      <c r="LD211" s="50"/>
      <c r="LE211" s="50"/>
      <c r="LF211" s="50"/>
      <c r="LG211" s="50"/>
      <c r="LH211" s="50"/>
      <c r="LI211" s="50"/>
      <c r="LJ211" s="50"/>
      <c r="LK211" s="50"/>
      <c r="LL211" s="50"/>
      <c r="LM211" s="50"/>
      <c r="LN211" s="50"/>
      <c r="LO211" s="50"/>
      <c r="LP211" s="50"/>
      <c r="LQ211" s="50"/>
      <c r="LR211" s="50"/>
      <c r="LS211" s="50"/>
      <c r="LT211" s="50"/>
      <c r="LU211" s="50"/>
      <c r="LV211" s="50"/>
      <c r="LW211" s="50"/>
      <c r="LX211" s="50"/>
      <c r="LY211" s="50"/>
      <c r="LZ211" s="50"/>
      <c r="MA211" s="50"/>
      <c r="MB211" s="50"/>
      <c r="MC211" s="50"/>
      <c r="MD211" s="50"/>
      <c r="ME211" s="50"/>
      <c r="MF211" s="50"/>
      <c r="MG211" s="50"/>
      <c r="MH211" s="50"/>
      <c r="MI211" s="50"/>
      <c r="MJ211" s="50"/>
      <c r="MK211" s="50"/>
      <c r="ML211" s="50"/>
      <c r="MM211" s="50"/>
      <c r="MN211" s="50"/>
      <c r="MO211" s="50"/>
      <c r="MP211" s="50"/>
      <c r="MQ211" s="50"/>
      <c r="MR211" s="50"/>
      <c r="MS211" s="50"/>
      <c r="MT211" s="50"/>
      <c r="MU211" s="50"/>
      <c r="MV211" s="50"/>
      <c r="MW211" s="50"/>
      <c r="MX211" s="50"/>
      <c r="MY211" s="50"/>
      <c r="MZ211" s="50"/>
      <c r="NA211" s="50"/>
      <c r="NB211" s="50"/>
      <c r="NC211" s="50"/>
      <c r="ND211" s="50"/>
      <c r="NE211" s="50"/>
      <c r="NF211" s="50"/>
      <c r="NG211" s="50"/>
      <c r="NH211" s="50"/>
      <c r="NI211" s="50"/>
      <c r="NJ211" s="50"/>
      <c r="NK211" s="50"/>
      <c r="NL211" s="50"/>
      <c r="NM211" s="50"/>
      <c r="NN211" s="50"/>
      <c r="NO211" s="50"/>
      <c r="NP211" s="50"/>
      <c r="NQ211" s="50"/>
      <c r="NR211" s="50"/>
      <c r="NS211" s="50"/>
      <c r="NT211" s="50"/>
      <c r="NU211" s="50"/>
      <c r="NV211" s="50"/>
      <c r="NW211" s="50"/>
      <c r="NX211" s="50"/>
      <c r="NY211" s="50"/>
      <c r="NZ211" s="50"/>
      <c r="OA211" s="50"/>
      <c r="OB211" s="50"/>
      <c r="OC211" s="50"/>
      <c r="OD211" s="50"/>
      <c r="OE211" s="50"/>
      <c r="OF211" s="50"/>
      <c r="OG211" s="50"/>
      <c r="OH211" s="50"/>
      <c r="OI211" s="50"/>
      <c r="OJ211" s="50"/>
      <c r="OK211" s="50"/>
      <c r="OL211" s="50"/>
      <c r="OM211" s="50"/>
      <c r="ON211" s="50"/>
      <c r="OO211" s="50"/>
      <c r="OP211" s="50"/>
      <c r="OQ211" s="50"/>
      <c r="OR211" s="50"/>
      <c r="OS211" s="50"/>
      <c r="OT211" s="50"/>
      <c r="OU211" s="50"/>
      <c r="OV211" s="50"/>
      <c r="OW211" s="50"/>
      <c r="OX211" s="50"/>
      <c r="OY211" s="50"/>
      <c r="OZ211" s="50"/>
      <c r="PA211" s="50"/>
      <c r="PB211" s="50"/>
      <c r="PC211" s="50"/>
      <c r="PD211" s="50"/>
      <c r="PE211" s="50"/>
      <c r="PF211" s="50"/>
      <c r="PG211" s="50"/>
      <c r="PH211" s="50"/>
      <c r="PI211" s="50"/>
      <c r="PJ211" s="50"/>
      <c r="PK211" s="50"/>
      <c r="PL211" s="50"/>
      <c r="PM211" s="50"/>
      <c r="PN211" s="50"/>
      <c r="PO211" s="50"/>
      <c r="PP211" s="50"/>
      <c r="PQ211" s="50"/>
      <c r="PR211" s="50"/>
      <c r="PS211" s="50"/>
      <c r="PT211" s="50"/>
      <c r="PU211" s="50"/>
      <c r="PV211" s="50"/>
      <c r="PW211" s="50"/>
      <c r="PX211" s="50"/>
      <c r="PY211" s="50"/>
      <c r="PZ211" s="50"/>
      <c r="QA211" s="50"/>
      <c r="QB211" s="50"/>
      <c r="QC211" s="50"/>
      <c r="QD211" s="50"/>
      <c r="QE211" s="50"/>
      <c r="QF211" s="50"/>
      <c r="QG211" s="50"/>
      <c r="QH211" s="50"/>
      <c r="QI211" s="50"/>
      <c r="QJ211" s="50"/>
      <c r="QK211" s="50"/>
      <c r="QL211" s="50"/>
      <c r="QM211" s="50"/>
      <c r="QN211" s="50"/>
      <c r="QO211" s="50"/>
      <c r="QP211" s="50"/>
      <c r="QQ211" s="50"/>
      <c r="QR211" s="50"/>
      <c r="QS211" s="50"/>
      <c r="QT211" s="50"/>
      <c r="QU211" s="50"/>
      <c r="QV211" s="50"/>
      <c r="QW211" s="50"/>
      <c r="QX211" s="50"/>
      <c r="QY211" s="50"/>
      <c r="QZ211" s="50"/>
      <c r="RA211" s="50"/>
      <c r="RB211" s="50"/>
      <c r="RC211" s="50"/>
      <c r="RD211" s="50"/>
      <c r="RE211" s="50"/>
      <c r="RF211" s="50"/>
      <c r="RG211" s="50"/>
      <c r="RH211" s="50"/>
      <c r="RI211" s="50"/>
      <c r="RJ211" s="50"/>
      <c r="RK211" s="50"/>
      <c r="RL211" s="50"/>
      <c r="RM211" s="50"/>
      <c r="RN211" s="50"/>
      <c r="RO211" s="50"/>
      <c r="RP211" s="50"/>
      <c r="RQ211" s="50"/>
      <c r="RR211" s="50"/>
      <c r="RS211" s="50"/>
      <c r="RT211" s="50"/>
      <c r="RU211" s="50"/>
      <c r="RV211" s="50"/>
      <c r="RW211" s="50"/>
      <c r="RX211" s="50"/>
      <c r="RY211" s="50"/>
      <c r="RZ211" s="50"/>
      <c r="SA211" s="50"/>
      <c r="SB211" s="50"/>
      <c r="SC211" s="50"/>
      <c r="SD211" s="50"/>
      <c r="SE211" s="50"/>
      <c r="SF211" s="50"/>
      <c r="SG211" s="50"/>
      <c r="SH211" s="50"/>
      <c r="SI211" s="50"/>
      <c r="SJ211" s="50"/>
      <c r="SK211" s="50"/>
      <c r="SL211" s="50"/>
      <c r="SM211" s="50"/>
      <c r="SN211" s="50"/>
      <c r="SO211" s="50"/>
      <c r="SP211" s="50"/>
      <c r="SQ211" s="50"/>
      <c r="SR211" s="50"/>
      <c r="SS211" s="50"/>
      <c r="ST211" s="50"/>
      <c r="SU211" s="50"/>
      <c r="SV211" s="50"/>
      <c r="SW211" s="50"/>
      <c r="SX211" s="50"/>
      <c r="SY211" s="50"/>
      <c r="SZ211" s="50"/>
      <c r="TA211" s="50"/>
      <c r="TB211" s="50"/>
      <c r="TC211" s="50"/>
      <c r="TD211" s="50"/>
      <c r="TE211" s="50"/>
      <c r="TF211" s="50"/>
      <c r="TG211" s="50"/>
      <c r="TH211" s="50"/>
      <c r="TI211" s="50"/>
      <c r="TJ211" s="50"/>
      <c r="TK211" s="50"/>
      <c r="TL211" s="50"/>
      <c r="TM211" s="50"/>
      <c r="TN211" s="50"/>
      <c r="TO211" s="50"/>
      <c r="TP211" s="50"/>
      <c r="TQ211" s="50"/>
      <c r="TR211" s="50"/>
      <c r="TS211" s="50"/>
      <c r="TT211" s="50"/>
      <c r="TU211" s="50"/>
      <c r="TV211" s="50"/>
      <c r="TW211" s="50"/>
      <c r="TX211" s="50"/>
      <c r="TY211" s="50"/>
      <c r="TZ211" s="50"/>
      <c r="UA211" s="50"/>
      <c r="UB211" s="50"/>
      <c r="UC211" s="50"/>
      <c r="UD211" s="50"/>
      <c r="UE211" s="50"/>
      <c r="UF211" s="50"/>
      <c r="UG211" s="50"/>
      <c r="UH211" s="50"/>
      <c r="UI211" s="50"/>
      <c r="UJ211" s="50"/>
      <c r="UK211" s="50"/>
      <c r="UL211" s="50"/>
      <c r="UM211" s="50"/>
      <c r="UN211" s="50"/>
      <c r="UO211" s="50"/>
      <c r="UP211" s="50"/>
      <c r="UQ211" s="50"/>
      <c r="UR211" s="50"/>
      <c r="US211" s="50"/>
      <c r="UT211" s="50"/>
      <c r="UU211" s="50"/>
      <c r="UV211" s="50"/>
      <c r="UW211" s="50"/>
      <c r="UX211" s="50"/>
      <c r="UY211" s="50"/>
      <c r="UZ211" s="50"/>
      <c r="VA211" s="50"/>
      <c r="VB211" s="50"/>
      <c r="VC211" s="50"/>
      <c r="VD211" s="50"/>
      <c r="VE211" s="50"/>
      <c r="VF211" s="50"/>
      <c r="VG211" s="50"/>
      <c r="VH211" s="50"/>
      <c r="VI211" s="50"/>
      <c r="VJ211" s="50"/>
      <c r="VK211" s="50"/>
      <c r="VL211" s="50"/>
      <c r="VM211" s="50"/>
      <c r="VN211" s="50"/>
      <c r="VO211" s="50"/>
      <c r="VP211" s="50"/>
      <c r="VQ211" s="50"/>
      <c r="VR211" s="50"/>
      <c r="VS211" s="50"/>
      <c r="VT211" s="50"/>
      <c r="VU211" s="50"/>
      <c r="VV211" s="50"/>
      <c r="VW211" s="50"/>
      <c r="VX211" s="50"/>
      <c r="VY211" s="50"/>
      <c r="VZ211" s="50"/>
      <c r="WA211" s="50"/>
      <c r="WB211" s="50"/>
      <c r="WC211" s="50"/>
      <c r="WD211" s="50"/>
      <c r="WE211" s="50"/>
      <c r="WF211" s="50"/>
      <c r="WG211" s="50"/>
      <c r="WH211" s="50"/>
      <c r="WI211" s="50"/>
      <c r="WJ211" s="50"/>
      <c r="WK211" s="50"/>
      <c r="WL211" s="50"/>
      <c r="WM211" s="50"/>
      <c r="WN211" s="50"/>
      <c r="WO211" s="50"/>
      <c r="WP211" s="50"/>
      <c r="WQ211" s="50"/>
      <c r="WR211" s="50"/>
      <c r="WS211" s="50"/>
      <c r="WT211" s="50"/>
      <c r="WU211" s="50"/>
      <c r="WV211" s="50"/>
      <c r="WW211" s="50"/>
      <c r="WX211" s="50"/>
      <c r="WY211" s="50"/>
      <c r="WZ211" s="50"/>
      <c r="XA211" s="50"/>
      <c r="XB211" s="50"/>
      <c r="XC211" s="50"/>
      <c r="XD211" s="50"/>
      <c r="XE211" s="50"/>
      <c r="XF211" s="50"/>
      <c r="XG211" s="50"/>
      <c r="XH211" s="50"/>
      <c r="XI211" s="50"/>
      <c r="XJ211" s="50"/>
      <c r="XK211" s="50"/>
      <c r="XL211" s="50"/>
      <c r="XM211" s="50"/>
      <c r="XN211" s="50"/>
      <c r="XO211" s="50"/>
      <c r="XP211" s="50"/>
      <c r="XQ211" s="50"/>
      <c r="XR211" s="50"/>
      <c r="XS211" s="50"/>
      <c r="XT211" s="50"/>
      <c r="XU211" s="50"/>
      <c r="XV211" s="50"/>
      <c r="XW211" s="50"/>
      <c r="XX211" s="50"/>
      <c r="XY211" s="50"/>
      <c r="XZ211" s="50"/>
      <c r="YA211" s="50"/>
      <c r="YB211" s="50"/>
      <c r="YC211" s="50"/>
      <c r="YD211" s="50"/>
      <c r="YE211" s="50"/>
      <c r="YF211" s="50"/>
      <c r="YG211" s="50"/>
      <c r="YH211" s="50"/>
      <c r="YI211" s="50"/>
      <c r="YJ211" s="50"/>
      <c r="YK211" s="50"/>
      <c r="YL211" s="50"/>
      <c r="YM211" s="50"/>
      <c r="YN211" s="50"/>
      <c r="YO211" s="50"/>
      <c r="YP211" s="50"/>
      <c r="YQ211" s="50"/>
      <c r="YR211" s="50"/>
      <c r="YS211" s="50"/>
      <c r="YT211" s="50"/>
      <c r="YU211" s="50"/>
      <c r="YV211" s="50"/>
      <c r="YW211" s="50"/>
      <c r="YX211" s="50"/>
      <c r="YY211" s="50"/>
      <c r="YZ211" s="50"/>
      <c r="ZA211" s="50"/>
      <c r="ZB211" s="50"/>
      <c r="ZC211" s="50"/>
      <c r="ZD211" s="50"/>
      <c r="ZE211" s="50"/>
      <c r="ZF211" s="50"/>
      <c r="ZG211" s="50"/>
      <c r="ZH211" s="50"/>
      <c r="ZI211" s="50"/>
      <c r="ZJ211" s="50"/>
      <c r="ZK211" s="50"/>
      <c r="ZL211" s="50"/>
      <c r="ZM211" s="50"/>
      <c r="ZN211" s="50"/>
      <c r="ZO211" s="50"/>
      <c r="ZP211" s="50"/>
      <c r="ZQ211" s="50"/>
      <c r="ZR211" s="50"/>
      <c r="ZS211" s="50"/>
      <c r="ZT211" s="50"/>
      <c r="ZU211" s="50"/>
      <c r="ZV211" s="50"/>
      <c r="ZW211" s="50"/>
      <c r="ZX211" s="50"/>
      <c r="ZY211" s="50"/>
      <c r="ZZ211" s="50"/>
      <c r="AAA211" s="50"/>
      <c r="AAB211" s="50"/>
      <c r="AAC211" s="50"/>
      <c r="AAD211" s="50"/>
      <c r="AAE211" s="50"/>
      <c r="AAF211" s="50"/>
      <c r="AAG211" s="50"/>
      <c r="AAH211" s="50"/>
      <c r="AAI211" s="50"/>
      <c r="AAJ211" s="50"/>
      <c r="AAK211" s="50"/>
      <c r="AAL211" s="50"/>
      <c r="AAM211" s="50"/>
      <c r="AAN211" s="50"/>
      <c r="AAO211" s="50"/>
      <c r="AAP211" s="50"/>
      <c r="AAQ211" s="50"/>
      <c r="AAR211" s="50"/>
      <c r="AAS211" s="50"/>
      <c r="AAT211" s="50"/>
      <c r="AAU211" s="50"/>
      <c r="AAV211" s="50"/>
      <c r="AAW211" s="50"/>
      <c r="AAX211" s="50"/>
      <c r="AAY211" s="50"/>
      <c r="AAZ211" s="50"/>
      <c r="ABA211" s="50"/>
      <c r="ABB211" s="50"/>
      <c r="ABC211" s="47"/>
    </row>
    <row r="212" spans="1:731" s="7" customFormat="1" ht="51" x14ac:dyDescent="0.2">
      <c r="A212" s="231" t="s">
        <v>199</v>
      </c>
      <c r="B212" s="231" t="s">
        <v>83</v>
      </c>
      <c r="C212" s="44">
        <v>300</v>
      </c>
      <c r="D212" s="235"/>
      <c r="E212" s="30">
        <v>1700</v>
      </c>
      <c r="F212" s="235"/>
      <c r="G212" s="30">
        <v>1488.28</v>
      </c>
      <c r="I212" s="231"/>
      <c r="J212" s="235"/>
      <c r="K212" s="235"/>
      <c r="L212" s="31"/>
      <c r="M212" s="31"/>
      <c r="N212" s="3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  <c r="DR212" s="50"/>
      <c r="DS212" s="50"/>
      <c r="DT212" s="50"/>
      <c r="DU212" s="50"/>
      <c r="DV212" s="50"/>
      <c r="DW212" s="50"/>
      <c r="DX212" s="50"/>
      <c r="DY212" s="50"/>
      <c r="DZ212" s="50"/>
      <c r="EA212" s="50"/>
      <c r="EB212" s="50"/>
      <c r="EC212" s="50"/>
      <c r="ED212" s="50"/>
      <c r="EE212" s="50"/>
      <c r="EF212" s="50"/>
      <c r="EG212" s="50"/>
      <c r="EH212" s="50"/>
      <c r="EI212" s="50"/>
      <c r="EJ212" s="50"/>
      <c r="EK212" s="50"/>
      <c r="EL212" s="50"/>
      <c r="EM212" s="50"/>
      <c r="EN212" s="50"/>
      <c r="EO212" s="50"/>
      <c r="EP212" s="50"/>
      <c r="EQ212" s="50"/>
      <c r="ER212" s="50"/>
      <c r="ES212" s="50"/>
      <c r="ET212" s="50"/>
      <c r="EU212" s="50"/>
      <c r="EV212" s="50"/>
      <c r="EW212" s="50"/>
      <c r="EX212" s="50"/>
      <c r="EY212" s="50"/>
      <c r="EZ212" s="50"/>
      <c r="FA212" s="50"/>
      <c r="FB212" s="50"/>
      <c r="FC212" s="50"/>
      <c r="FD212" s="50"/>
      <c r="FE212" s="50"/>
      <c r="FF212" s="50"/>
      <c r="FG212" s="50"/>
      <c r="FH212" s="50"/>
      <c r="FI212" s="50"/>
      <c r="FJ212" s="50"/>
      <c r="FK212" s="50"/>
      <c r="FL212" s="50"/>
      <c r="FM212" s="50"/>
      <c r="FN212" s="50"/>
      <c r="FO212" s="50"/>
      <c r="FP212" s="50"/>
      <c r="FQ212" s="50"/>
      <c r="FR212" s="50"/>
      <c r="FS212" s="50"/>
      <c r="FT212" s="50"/>
      <c r="FU212" s="50"/>
      <c r="FV212" s="50"/>
      <c r="FW212" s="50"/>
      <c r="FX212" s="50"/>
      <c r="FY212" s="50"/>
      <c r="FZ212" s="50"/>
      <c r="GA212" s="50"/>
      <c r="GB212" s="50"/>
      <c r="GC212" s="50"/>
      <c r="GD212" s="50"/>
      <c r="GE212" s="50"/>
      <c r="GF212" s="50"/>
      <c r="GG212" s="50"/>
      <c r="GH212" s="50"/>
      <c r="GI212" s="50"/>
      <c r="GJ212" s="50"/>
      <c r="GK212" s="50"/>
      <c r="GL212" s="50"/>
      <c r="GM212" s="50"/>
      <c r="GN212" s="50"/>
      <c r="GO212" s="50"/>
      <c r="GP212" s="50"/>
      <c r="GQ212" s="50"/>
      <c r="GR212" s="50"/>
      <c r="GS212" s="50"/>
      <c r="GT212" s="50"/>
      <c r="GU212" s="50"/>
      <c r="GV212" s="50"/>
      <c r="GW212" s="50"/>
      <c r="GX212" s="50"/>
      <c r="GY212" s="50"/>
      <c r="GZ212" s="50"/>
      <c r="HA212" s="50"/>
      <c r="HB212" s="50"/>
      <c r="HC212" s="50"/>
      <c r="HD212" s="50"/>
      <c r="HE212" s="50"/>
      <c r="HF212" s="50"/>
      <c r="HG212" s="50"/>
      <c r="HH212" s="50"/>
      <c r="HI212" s="50"/>
      <c r="HJ212" s="50"/>
      <c r="HK212" s="50"/>
      <c r="HL212" s="50"/>
      <c r="HM212" s="50"/>
      <c r="HN212" s="50"/>
      <c r="HO212" s="50"/>
      <c r="HP212" s="50"/>
      <c r="HQ212" s="50"/>
      <c r="HR212" s="50"/>
      <c r="HS212" s="50"/>
      <c r="HT212" s="50"/>
      <c r="HU212" s="50"/>
      <c r="HV212" s="50"/>
      <c r="HW212" s="50"/>
      <c r="HX212" s="50"/>
      <c r="HY212" s="50"/>
      <c r="HZ212" s="50"/>
      <c r="IA212" s="50"/>
      <c r="IB212" s="50"/>
      <c r="IC212" s="50"/>
      <c r="ID212" s="50"/>
      <c r="IE212" s="50"/>
      <c r="IF212" s="50"/>
      <c r="IG212" s="50"/>
      <c r="IH212" s="50"/>
      <c r="II212" s="50"/>
      <c r="IJ212" s="50"/>
      <c r="IK212" s="50"/>
      <c r="IL212" s="50"/>
      <c r="IM212" s="50"/>
      <c r="IN212" s="50"/>
      <c r="IO212" s="50"/>
      <c r="IP212" s="50"/>
      <c r="IQ212" s="50"/>
      <c r="IR212" s="50"/>
      <c r="IS212" s="50"/>
      <c r="IT212" s="50"/>
      <c r="IU212" s="50"/>
      <c r="IV212" s="50"/>
      <c r="IW212" s="50"/>
      <c r="IX212" s="50"/>
      <c r="IY212" s="50"/>
      <c r="IZ212" s="50"/>
      <c r="JA212" s="50"/>
      <c r="JB212" s="50"/>
      <c r="JC212" s="50"/>
      <c r="JD212" s="50"/>
      <c r="JE212" s="50"/>
      <c r="JF212" s="50"/>
      <c r="JG212" s="50"/>
      <c r="JH212" s="50"/>
      <c r="JI212" s="50"/>
      <c r="JJ212" s="50"/>
      <c r="JK212" s="50"/>
      <c r="JL212" s="50"/>
      <c r="JM212" s="50"/>
      <c r="JN212" s="50"/>
      <c r="JO212" s="50"/>
      <c r="JP212" s="50"/>
      <c r="JQ212" s="50"/>
      <c r="JR212" s="50"/>
      <c r="JS212" s="50"/>
      <c r="JT212" s="50"/>
      <c r="JU212" s="50"/>
      <c r="JV212" s="50"/>
      <c r="JW212" s="50"/>
      <c r="JX212" s="50"/>
      <c r="JY212" s="50"/>
      <c r="JZ212" s="50"/>
      <c r="KA212" s="50"/>
      <c r="KB212" s="50"/>
      <c r="KC212" s="50"/>
      <c r="KD212" s="50"/>
      <c r="KE212" s="50"/>
      <c r="KF212" s="50"/>
      <c r="KG212" s="50"/>
      <c r="KH212" s="50"/>
      <c r="KI212" s="50"/>
      <c r="KJ212" s="50"/>
      <c r="KK212" s="50"/>
      <c r="KL212" s="50"/>
      <c r="KM212" s="50"/>
      <c r="KN212" s="50"/>
      <c r="KO212" s="50"/>
      <c r="KP212" s="50"/>
      <c r="KQ212" s="50"/>
      <c r="KR212" s="50"/>
      <c r="KS212" s="50"/>
      <c r="KT212" s="50"/>
      <c r="KU212" s="50"/>
      <c r="KV212" s="50"/>
      <c r="KW212" s="50"/>
      <c r="KX212" s="50"/>
      <c r="KY212" s="50"/>
      <c r="KZ212" s="50"/>
      <c r="LA212" s="50"/>
      <c r="LB212" s="50"/>
      <c r="LC212" s="50"/>
      <c r="LD212" s="50"/>
      <c r="LE212" s="50"/>
      <c r="LF212" s="50"/>
      <c r="LG212" s="50"/>
      <c r="LH212" s="50"/>
      <c r="LI212" s="50"/>
      <c r="LJ212" s="50"/>
      <c r="LK212" s="50"/>
      <c r="LL212" s="50"/>
      <c r="LM212" s="50"/>
      <c r="LN212" s="50"/>
      <c r="LO212" s="50"/>
      <c r="LP212" s="50"/>
      <c r="LQ212" s="50"/>
      <c r="LR212" s="50"/>
      <c r="LS212" s="50"/>
      <c r="LT212" s="50"/>
      <c r="LU212" s="50"/>
      <c r="LV212" s="50"/>
      <c r="LW212" s="50"/>
      <c r="LX212" s="50"/>
      <c r="LY212" s="50"/>
      <c r="LZ212" s="50"/>
      <c r="MA212" s="50"/>
      <c r="MB212" s="50"/>
      <c r="MC212" s="50"/>
      <c r="MD212" s="50"/>
      <c r="ME212" s="50"/>
      <c r="MF212" s="50"/>
      <c r="MG212" s="50"/>
      <c r="MH212" s="50"/>
      <c r="MI212" s="50"/>
      <c r="MJ212" s="50"/>
      <c r="MK212" s="50"/>
      <c r="ML212" s="50"/>
      <c r="MM212" s="50"/>
      <c r="MN212" s="50"/>
      <c r="MO212" s="50"/>
      <c r="MP212" s="50"/>
      <c r="MQ212" s="50"/>
      <c r="MR212" s="50"/>
      <c r="MS212" s="50"/>
      <c r="MT212" s="50"/>
      <c r="MU212" s="50"/>
      <c r="MV212" s="50"/>
      <c r="MW212" s="50"/>
      <c r="MX212" s="50"/>
      <c r="MY212" s="50"/>
      <c r="MZ212" s="50"/>
      <c r="NA212" s="50"/>
      <c r="NB212" s="50"/>
      <c r="NC212" s="50"/>
      <c r="ND212" s="50"/>
      <c r="NE212" s="50"/>
      <c r="NF212" s="50"/>
      <c r="NG212" s="50"/>
      <c r="NH212" s="50"/>
      <c r="NI212" s="50"/>
      <c r="NJ212" s="50"/>
      <c r="NK212" s="50"/>
      <c r="NL212" s="50"/>
      <c r="NM212" s="50"/>
      <c r="NN212" s="50"/>
      <c r="NO212" s="50"/>
      <c r="NP212" s="50"/>
      <c r="NQ212" s="50"/>
      <c r="NR212" s="50"/>
      <c r="NS212" s="50"/>
      <c r="NT212" s="50"/>
      <c r="NU212" s="50"/>
      <c r="NV212" s="50"/>
      <c r="NW212" s="50"/>
      <c r="NX212" s="50"/>
      <c r="NY212" s="50"/>
      <c r="NZ212" s="50"/>
      <c r="OA212" s="50"/>
      <c r="OB212" s="50"/>
      <c r="OC212" s="50"/>
      <c r="OD212" s="50"/>
      <c r="OE212" s="50"/>
      <c r="OF212" s="50"/>
      <c r="OG212" s="50"/>
      <c r="OH212" s="50"/>
      <c r="OI212" s="50"/>
      <c r="OJ212" s="50"/>
      <c r="OK212" s="50"/>
      <c r="OL212" s="50"/>
      <c r="OM212" s="50"/>
      <c r="ON212" s="50"/>
      <c r="OO212" s="50"/>
      <c r="OP212" s="50"/>
      <c r="OQ212" s="50"/>
      <c r="OR212" s="50"/>
      <c r="OS212" s="50"/>
      <c r="OT212" s="50"/>
      <c r="OU212" s="50"/>
      <c r="OV212" s="50"/>
      <c r="OW212" s="50"/>
      <c r="OX212" s="50"/>
      <c r="OY212" s="50"/>
      <c r="OZ212" s="50"/>
      <c r="PA212" s="50"/>
      <c r="PB212" s="50"/>
      <c r="PC212" s="50"/>
      <c r="PD212" s="50"/>
      <c r="PE212" s="50"/>
      <c r="PF212" s="50"/>
      <c r="PG212" s="50"/>
      <c r="PH212" s="50"/>
      <c r="PI212" s="50"/>
      <c r="PJ212" s="50"/>
      <c r="PK212" s="50"/>
      <c r="PL212" s="50"/>
      <c r="PM212" s="50"/>
      <c r="PN212" s="50"/>
      <c r="PO212" s="50"/>
      <c r="PP212" s="50"/>
      <c r="PQ212" s="50"/>
      <c r="PR212" s="50"/>
      <c r="PS212" s="50"/>
      <c r="PT212" s="50"/>
      <c r="PU212" s="50"/>
      <c r="PV212" s="50"/>
      <c r="PW212" s="50"/>
      <c r="PX212" s="50"/>
      <c r="PY212" s="50"/>
      <c r="PZ212" s="50"/>
      <c r="QA212" s="50"/>
      <c r="QB212" s="50"/>
      <c r="QC212" s="50"/>
      <c r="QD212" s="50"/>
      <c r="QE212" s="50"/>
      <c r="QF212" s="50"/>
      <c r="QG212" s="50"/>
      <c r="QH212" s="50"/>
      <c r="QI212" s="50"/>
      <c r="QJ212" s="50"/>
      <c r="QK212" s="50"/>
      <c r="QL212" s="50"/>
      <c r="QM212" s="50"/>
      <c r="QN212" s="50"/>
      <c r="QO212" s="50"/>
      <c r="QP212" s="50"/>
      <c r="QQ212" s="50"/>
      <c r="QR212" s="50"/>
      <c r="QS212" s="50"/>
      <c r="QT212" s="50"/>
      <c r="QU212" s="50"/>
      <c r="QV212" s="50"/>
      <c r="QW212" s="50"/>
      <c r="QX212" s="50"/>
      <c r="QY212" s="50"/>
      <c r="QZ212" s="50"/>
      <c r="RA212" s="50"/>
      <c r="RB212" s="50"/>
      <c r="RC212" s="50"/>
      <c r="RD212" s="50"/>
      <c r="RE212" s="50"/>
      <c r="RF212" s="50"/>
      <c r="RG212" s="50"/>
      <c r="RH212" s="50"/>
      <c r="RI212" s="50"/>
      <c r="RJ212" s="50"/>
      <c r="RK212" s="50"/>
      <c r="RL212" s="50"/>
      <c r="RM212" s="50"/>
      <c r="RN212" s="50"/>
      <c r="RO212" s="50"/>
      <c r="RP212" s="50"/>
      <c r="RQ212" s="50"/>
      <c r="RR212" s="50"/>
      <c r="RS212" s="50"/>
      <c r="RT212" s="50"/>
      <c r="RU212" s="50"/>
      <c r="RV212" s="50"/>
      <c r="RW212" s="50"/>
      <c r="RX212" s="50"/>
      <c r="RY212" s="50"/>
      <c r="RZ212" s="50"/>
      <c r="SA212" s="50"/>
      <c r="SB212" s="50"/>
      <c r="SC212" s="50"/>
      <c r="SD212" s="50"/>
      <c r="SE212" s="50"/>
      <c r="SF212" s="50"/>
      <c r="SG212" s="50"/>
      <c r="SH212" s="50"/>
      <c r="SI212" s="50"/>
      <c r="SJ212" s="50"/>
      <c r="SK212" s="50"/>
      <c r="SL212" s="50"/>
      <c r="SM212" s="50"/>
      <c r="SN212" s="50"/>
      <c r="SO212" s="50"/>
      <c r="SP212" s="50"/>
      <c r="SQ212" s="50"/>
      <c r="SR212" s="50"/>
      <c r="SS212" s="50"/>
      <c r="ST212" s="50"/>
      <c r="SU212" s="50"/>
      <c r="SV212" s="50"/>
      <c r="SW212" s="50"/>
      <c r="SX212" s="50"/>
      <c r="SY212" s="50"/>
      <c r="SZ212" s="50"/>
      <c r="TA212" s="50"/>
      <c r="TB212" s="50"/>
      <c r="TC212" s="50"/>
      <c r="TD212" s="50"/>
      <c r="TE212" s="50"/>
      <c r="TF212" s="50"/>
      <c r="TG212" s="50"/>
      <c r="TH212" s="50"/>
      <c r="TI212" s="50"/>
      <c r="TJ212" s="50"/>
      <c r="TK212" s="50"/>
      <c r="TL212" s="50"/>
      <c r="TM212" s="50"/>
      <c r="TN212" s="50"/>
      <c r="TO212" s="50"/>
      <c r="TP212" s="50"/>
      <c r="TQ212" s="50"/>
      <c r="TR212" s="50"/>
      <c r="TS212" s="50"/>
      <c r="TT212" s="50"/>
      <c r="TU212" s="50"/>
      <c r="TV212" s="50"/>
      <c r="TW212" s="50"/>
      <c r="TX212" s="50"/>
      <c r="TY212" s="50"/>
      <c r="TZ212" s="50"/>
      <c r="UA212" s="50"/>
      <c r="UB212" s="50"/>
      <c r="UC212" s="50"/>
      <c r="UD212" s="50"/>
      <c r="UE212" s="50"/>
      <c r="UF212" s="50"/>
      <c r="UG212" s="50"/>
      <c r="UH212" s="50"/>
      <c r="UI212" s="50"/>
      <c r="UJ212" s="50"/>
      <c r="UK212" s="50"/>
      <c r="UL212" s="50"/>
      <c r="UM212" s="50"/>
      <c r="UN212" s="50"/>
      <c r="UO212" s="50"/>
      <c r="UP212" s="50"/>
      <c r="UQ212" s="50"/>
      <c r="UR212" s="50"/>
      <c r="US212" s="50"/>
      <c r="UT212" s="50"/>
      <c r="UU212" s="50"/>
      <c r="UV212" s="50"/>
      <c r="UW212" s="50"/>
      <c r="UX212" s="50"/>
      <c r="UY212" s="50"/>
      <c r="UZ212" s="50"/>
      <c r="VA212" s="50"/>
      <c r="VB212" s="50"/>
      <c r="VC212" s="50"/>
      <c r="VD212" s="50"/>
      <c r="VE212" s="50"/>
      <c r="VF212" s="50"/>
      <c r="VG212" s="50"/>
      <c r="VH212" s="50"/>
      <c r="VI212" s="50"/>
      <c r="VJ212" s="50"/>
      <c r="VK212" s="50"/>
      <c r="VL212" s="50"/>
      <c r="VM212" s="50"/>
      <c r="VN212" s="50"/>
      <c r="VO212" s="50"/>
      <c r="VP212" s="50"/>
      <c r="VQ212" s="50"/>
      <c r="VR212" s="50"/>
      <c r="VS212" s="50"/>
      <c r="VT212" s="50"/>
      <c r="VU212" s="50"/>
      <c r="VV212" s="50"/>
      <c r="VW212" s="50"/>
      <c r="VX212" s="50"/>
      <c r="VY212" s="50"/>
      <c r="VZ212" s="50"/>
      <c r="WA212" s="50"/>
      <c r="WB212" s="50"/>
      <c r="WC212" s="50"/>
      <c r="WD212" s="50"/>
      <c r="WE212" s="50"/>
      <c r="WF212" s="50"/>
      <c r="WG212" s="50"/>
      <c r="WH212" s="50"/>
      <c r="WI212" s="50"/>
      <c r="WJ212" s="50"/>
      <c r="WK212" s="50"/>
      <c r="WL212" s="50"/>
      <c r="WM212" s="50"/>
      <c r="WN212" s="50"/>
      <c r="WO212" s="50"/>
      <c r="WP212" s="50"/>
      <c r="WQ212" s="50"/>
      <c r="WR212" s="50"/>
      <c r="WS212" s="50"/>
      <c r="WT212" s="50"/>
      <c r="WU212" s="50"/>
      <c r="WV212" s="50"/>
      <c r="WW212" s="50"/>
      <c r="WX212" s="50"/>
      <c r="WY212" s="50"/>
      <c r="WZ212" s="50"/>
      <c r="XA212" s="50"/>
      <c r="XB212" s="50"/>
      <c r="XC212" s="50"/>
      <c r="XD212" s="50"/>
      <c r="XE212" s="50"/>
      <c r="XF212" s="50"/>
      <c r="XG212" s="50"/>
      <c r="XH212" s="50"/>
      <c r="XI212" s="50"/>
      <c r="XJ212" s="50"/>
      <c r="XK212" s="50"/>
      <c r="XL212" s="50"/>
      <c r="XM212" s="50"/>
      <c r="XN212" s="50"/>
      <c r="XO212" s="50"/>
      <c r="XP212" s="50"/>
      <c r="XQ212" s="50"/>
      <c r="XR212" s="50"/>
      <c r="XS212" s="50"/>
      <c r="XT212" s="50"/>
      <c r="XU212" s="50"/>
      <c r="XV212" s="50"/>
      <c r="XW212" s="50"/>
      <c r="XX212" s="50"/>
      <c r="XY212" s="50"/>
      <c r="XZ212" s="50"/>
      <c r="YA212" s="50"/>
      <c r="YB212" s="50"/>
      <c r="YC212" s="50"/>
      <c r="YD212" s="50"/>
      <c r="YE212" s="50"/>
      <c r="YF212" s="50"/>
      <c r="YG212" s="50"/>
      <c r="YH212" s="50"/>
      <c r="YI212" s="50"/>
      <c r="YJ212" s="50"/>
      <c r="YK212" s="50"/>
      <c r="YL212" s="50"/>
      <c r="YM212" s="50"/>
      <c r="YN212" s="50"/>
      <c r="YO212" s="50"/>
      <c r="YP212" s="50"/>
      <c r="YQ212" s="50"/>
      <c r="YR212" s="50"/>
      <c r="YS212" s="50"/>
      <c r="YT212" s="50"/>
      <c r="YU212" s="50"/>
      <c r="YV212" s="50"/>
      <c r="YW212" s="50"/>
      <c r="YX212" s="50"/>
      <c r="YY212" s="50"/>
      <c r="YZ212" s="50"/>
      <c r="ZA212" s="50"/>
      <c r="ZB212" s="50"/>
      <c r="ZC212" s="50"/>
      <c r="ZD212" s="50"/>
      <c r="ZE212" s="50"/>
      <c r="ZF212" s="50"/>
      <c r="ZG212" s="50"/>
      <c r="ZH212" s="50"/>
      <c r="ZI212" s="50"/>
      <c r="ZJ212" s="50"/>
      <c r="ZK212" s="50"/>
      <c r="ZL212" s="50"/>
      <c r="ZM212" s="50"/>
      <c r="ZN212" s="50"/>
      <c r="ZO212" s="50"/>
      <c r="ZP212" s="50"/>
      <c r="ZQ212" s="50"/>
      <c r="ZR212" s="50"/>
      <c r="ZS212" s="50"/>
      <c r="ZT212" s="50"/>
      <c r="ZU212" s="50"/>
      <c r="ZV212" s="50"/>
      <c r="ZW212" s="50"/>
      <c r="ZX212" s="50"/>
      <c r="ZY212" s="50"/>
      <c r="ZZ212" s="50"/>
      <c r="AAA212" s="50"/>
      <c r="AAB212" s="50"/>
      <c r="AAC212" s="50"/>
      <c r="AAD212" s="50"/>
      <c r="AAE212" s="50"/>
      <c r="AAF212" s="50"/>
      <c r="AAG212" s="50"/>
      <c r="AAH212" s="50"/>
      <c r="AAI212" s="50"/>
      <c r="AAJ212" s="50"/>
      <c r="AAK212" s="50"/>
      <c r="AAL212" s="50"/>
      <c r="AAM212" s="50"/>
      <c r="AAN212" s="50"/>
      <c r="AAO212" s="50"/>
      <c r="AAP212" s="50"/>
      <c r="AAQ212" s="50"/>
      <c r="AAR212" s="50"/>
      <c r="AAS212" s="50"/>
      <c r="AAT212" s="50"/>
      <c r="AAU212" s="50"/>
      <c r="AAV212" s="50"/>
      <c r="AAW212" s="50"/>
      <c r="AAX212" s="50"/>
      <c r="AAY212" s="50"/>
      <c r="AAZ212" s="50"/>
      <c r="ABA212" s="50"/>
      <c r="ABB212" s="50"/>
      <c r="ABC212" s="47"/>
    </row>
    <row r="213" spans="1:731" s="50" customFormat="1" x14ac:dyDescent="0.2">
      <c r="A213" s="56" t="s">
        <v>88</v>
      </c>
      <c r="B213" s="15"/>
      <c r="C213" s="71">
        <f t="shared" ref="C213:H213" si="64">C212</f>
        <v>300</v>
      </c>
      <c r="D213" s="71">
        <f t="shared" si="64"/>
        <v>0</v>
      </c>
      <c r="E213" s="71">
        <f t="shared" si="64"/>
        <v>1700</v>
      </c>
      <c r="F213" s="71">
        <f t="shared" si="64"/>
        <v>0</v>
      </c>
      <c r="G213" s="149">
        <f t="shared" si="64"/>
        <v>1488.28</v>
      </c>
      <c r="H213" s="71">
        <f t="shared" si="64"/>
        <v>0</v>
      </c>
      <c r="I213" s="34"/>
      <c r="J213" s="34"/>
      <c r="K213" s="34"/>
      <c r="L213" s="34"/>
      <c r="M213" s="34"/>
      <c r="N213" s="34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731" s="50" customFormat="1" x14ac:dyDescent="0.2">
      <c r="A214" s="56" t="s">
        <v>89</v>
      </c>
      <c r="B214" s="15"/>
      <c r="C214" s="34"/>
      <c r="D214" s="34"/>
      <c r="E214" s="34"/>
      <c r="F214" s="34"/>
      <c r="G214" s="149"/>
      <c r="H214" s="34"/>
      <c r="I214" s="34"/>
      <c r="J214" s="34"/>
      <c r="K214" s="34"/>
      <c r="L214" s="34"/>
      <c r="M214" s="34"/>
      <c r="N214" s="34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731" s="50" customFormat="1" x14ac:dyDescent="0.2">
      <c r="A215" s="25" t="s">
        <v>34</v>
      </c>
      <c r="B215" s="35"/>
      <c r="C215" s="51">
        <f>C213+C214</f>
        <v>300</v>
      </c>
      <c r="D215" s="51">
        <f t="shared" ref="D215:H215" si="65">D213+D214</f>
        <v>0</v>
      </c>
      <c r="E215" s="51">
        <f t="shared" si="65"/>
        <v>1700</v>
      </c>
      <c r="F215" s="51">
        <f t="shared" si="65"/>
        <v>0</v>
      </c>
      <c r="G215" s="36">
        <f t="shared" si="65"/>
        <v>1488.28</v>
      </c>
      <c r="H215" s="51">
        <f t="shared" si="65"/>
        <v>0</v>
      </c>
      <c r="I215" s="25"/>
      <c r="J215" s="25"/>
      <c r="K215" s="25"/>
      <c r="L215" s="25"/>
      <c r="M215" s="25"/>
      <c r="N215" s="25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731" x14ac:dyDescent="0.2">
      <c r="A216" s="7"/>
      <c r="B216" s="7"/>
      <c r="C216" s="7"/>
      <c r="D216" s="7"/>
      <c r="E216" s="7"/>
      <c r="F216" s="7"/>
      <c r="G216" s="32"/>
      <c r="H216" s="7"/>
      <c r="I216" s="7"/>
      <c r="J216" s="7"/>
      <c r="K216" s="7"/>
      <c r="L216" s="7"/>
      <c r="M216" s="7"/>
      <c r="N216" s="7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50"/>
      <c r="DN216" s="50"/>
      <c r="DO216" s="50"/>
      <c r="DP216" s="50"/>
      <c r="DQ216" s="50"/>
      <c r="DR216" s="50"/>
      <c r="DS216" s="50"/>
      <c r="DT216" s="50"/>
      <c r="DU216" s="50"/>
      <c r="DV216" s="50"/>
      <c r="DW216" s="50"/>
      <c r="DX216" s="50"/>
      <c r="DY216" s="50"/>
      <c r="DZ216" s="50"/>
      <c r="EA216" s="50"/>
      <c r="EB216" s="50"/>
      <c r="EC216" s="50"/>
      <c r="ED216" s="50"/>
      <c r="EE216" s="50"/>
      <c r="EF216" s="50"/>
      <c r="EG216" s="50"/>
      <c r="EH216" s="50"/>
      <c r="EI216" s="50"/>
      <c r="EJ216" s="50"/>
      <c r="EK216" s="50"/>
      <c r="EL216" s="50"/>
      <c r="EM216" s="50"/>
      <c r="EN216" s="50"/>
      <c r="EO216" s="50"/>
      <c r="EP216" s="50"/>
      <c r="EQ216" s="50"/>
      <c r="ER216" s="50"/>
      <c r="ES216" s="50"/>
      <c r="ET216" s="50"/>
      <c r="EU216" s="50"/>
      <c r="EV216" s="50"/>
      <c r="EW216" s="50"/>
      <c r="EX216" s="50"/>
      <c r="EY216" s="50"/>
      <c r="EZ216" s="50"/>
      <c r="FA216" s="50"/>
      <c r="FB216" s="50"/>
      <c r="FC216" s="50"/>
      <c r="FD216" s="50"/>
      <c r="FE216" s="50"/>
      <c r="FF216" s="50"/>
      <c r="FG216" s="50"/>
      <c r="FH216" s="50"/>
      <c r="FI216" s="50"/>
      <c r="FJ216" s="50"/>
      <c r="FK216" s="50"/>
      <c r="FL216" s="50"/>
      <c r="FM216" s="50"/>
      <c r="FN216" s="50"/>
      <c r="FO216" s="50"/>
      <c r="FP216" s="50"/>
      <c r="FQ216" s="50"/>
      <c r="FR216" s="50"/>
      <c r="FS216" s="50"/>
      <c r="FT216" s="50"/>
      <c r="FU216" s="50"/>
      <c r="FV216" s="50"/>
      <c r="FW216" s="50"/>
      <c r="FX216" s="50"/>
      <c r="FY216" s="50"/>
      <c r="FZ216" s="50"/>
      <c r="GA216" s="50"/>
      <c r="GB216" s="50"/>
      <c r="GC216" s="50"/>
      <c r="GD216" s="50"/>
      <c r="GE216" s="50"/>
      <c r="GF216" s="50"/>
      <c r="GG216" s="50"/>
      <c r="GH216" s="50"/>
      <c r="GI216" s="50"/>
      <c r="GJ216" s="50"/>
      <c r="GK216" s="50"/>
      <c r="GL216" s="50"/>
      <c r="GM216" s="50"/>
      <c r="GN216" s="50"/>
      <c r="GO216" s="50"/>
      <c r="GP216" s="50"/>
      <c r="GQ216" s="50"/>
      <c r="GR216" s="50"/>
      <c r="GS216" s="50"/>
      <c r="GT216" s="50"/>
      <c r="GU216" s="50"/>
      <c r="GV216" s="50"/>
      <c r="GW216" s="50"/>
      <c r="GX216" s="50"/>
      <c r="GY216" s="50"/>
      <c r="GZ216" s="50"/>
      <c r="HA216" s="50"/>
      <c r="HB216" s="50"/>
      <c r="HC216" s="50"/>
      <c r="HD216" s="50"/>
      <c r="HE216" s="50"/>
      <c r="HF216" s="50"/>
      <c r="HG216" s="50"/>
      <c r="HH216" s="50"/>
      <c r="HI216" s="50"/>
      <c r="HJ216" s="50"/>
      <c r="HK216" s="50"/>
      <c r="HL216" s="50"/>
      <c r="HM216" s="50"/>
      <c r="HN216" s="50"/>
      <c r="HO216" s="50"/>
      <c r="HP216" s="50"/>
      <c r="HQ216" s="50"/>
      <c r="HR216" s="50"/>
      <c r="HS216" s="50"/>
      <c r="HT216" s="50"/>
      <c r="HU216" s="50"/>
      <c r="HV216" s="50"/>
      <c r="HW216" s="50"/>
      <c r="HX216" s="50"/>
      <c r="HY216" s="50"/>
      <c r="HZ216" s="50"/>
      <c r="IA216" s="50"/>
      <c r="IB216" s="50"/>
      <c r="IC216" s="50"/>
      <c r="ID216" s="50"/>
      <c r="IE216" s="50"/>
      <c r="IF216" s="50"/>
      <c r="IG216" s="50"/>
      <c r="IH216" s="50"/>
      <c r="II216" s="50"/>
      <c r="IJ216" s="50"/>
      <c r="IK216" s="50"/>
      <c r="IL216" s="50"/>
      <c r="IM216" s="50"/>
      <c r="IN216" s="50"/>
      <c r="IO216" s="50"/>
      <c r="IP216" s="50"/>
      <c r="IQ216" s="50"/>
      <c r="IR216" s="50"/>
      <c r="IS216" s="50"/>
      <c r="IT216" s="50"/>
      <c r="IU216" s="50"/>
      <c r="IV216" s="50"/>
      <c r="IW216" s="50"/>
      <c r="IX216" s="50"/>
      <c r="IY216" s="50"/>
      <c r="IZ216" s="50"/>
      <c r="JA216" s="50"/>
      <c r="JB216" s="50"/>
      <c r="JC216" s="50"/>
      <c r="JD216" s="50"/>
      <c r="JE216" s="50"/>
      <c r="JF216" s="50"/>
      <c r="JG216" s="50"/>
      <c r="JH216" s="50"/>
      <c r="JI216" s="50"/>
      <c r="JJ216" s="50"/>
      <c r="JK216" s="50"/>
      <c r="JL216" s="50"/>
      <c r="JM216" s="50"/>
      <c r="JN216" s="50"/>
      <c r="JO216" s="50"/>
      <c r="JP216" s="50"/>
      <c r="JQ216" s="50"/>
      <c r="JR216" s="50"/>
      <c r="JS216" s="50"/>
      <c r="JT216" s="50"/>
      <c r="JU216" s="50"/>
      <c r="JV216" s="50"/>
      <c r="JW216" s="50"/>
      <c r="JX216" s="50"/>
      <c r="JY216" s="50"/>
      <c r="JZ216" s="50"/>
      <c r="KA216" s="50"/>
      <c r="KB216" s="50"/>
      <c r="KC216" s="50"/>
      <c r="KD216" s="50"/>
      <c r="KE216" s="50"/>
      <c r="KF216" s="50"/>
      <c r="KG216" s="50"/>
      <c r="KH216" s="50"/>
      <c r="KI216" s="50"/>
      <c r="KJ216" s="50"/>
      <c r="KK216" s="50"/>
      <c r="KL216" s="50"/>
      <c r="KM216" s="50"/>
      <c r="KN216" s="50"/>
      <c r="KO216" s="50"/>
      <c r="KP216" s="50"/>
      <c r="KQ216" s="50"/>
      <c r="KR216" s="50"/>
      <c r="KS216" s="50"/>
      <c r="KT216" s="50"/>
      <c r="KU216" s="50"/>
      <c r="KV216" s="50"/>
      <c r="KW216" s="50"/>
      <c r="KX216" s="50"/>
      <c r="KY216" s="50"/>
      <c r="KZ216" s="50"/>
      <c r="LA216" s="50"/>
      <c r="LB216" s="50"/>
      <c r="LC216" s="50"/>
      <c r="LD216" s="50"/>
      <c r="LE216" s="50"/>
      <c r="LF216" s="50"/>
      <c r="LG216" s="50"/>
      <c r="LH216" s="50"/>
      <c r="LI216" s="50"/>
      <c r="LJ216" s="50"/>
      <c r="LK216" s="50"/>
      <c r="LL216" s="50"/>
      <c r="LM216" s="50"/>
      <c r="LN216" s="50"/>
      <c r="LO216" s="50"/>
      <c r="LP216" s="50"/>
      <c r="LQ216" s="50"/>
      <c r="LR216" s="50"/>
      <c r="LS216" s="50"/>
      <c r="LT216" s="50"/>
      <c r="LU216" s="50"/>
      <c r="LV216" s="50"/>
      <c r="LW216" s="50"/>
      <c r="LX216" s="50"/>
      <c r="LY216" s="50"/>
      <c r="LZ216" s="50"/>
      <c r="MA216" s="50"/>
      <c r="MB216" s="50"/>
      <c r="MC216" s="50"/>
      <c r="MD216" s="50"/>
      <c r="ME216" s="50"/>
      <c r="MF216" s="50"/>
      <c r="MG216" s="50"/>
      <c r="MH216" s="50"/>
      <c r="MI216" s="50"/>
      <c r="MJ216" s="50"/>
      <c r="MK216" s="50"/>
      <c r="ML216" s="50"/>
      <c r="MM216" s="50"/>
      <c r="MN216" s="50"/>
      <c r="MO216" s="50"/>
      <c r="MP216" s="50"/>
      <c r="MQ216" s="50"/>
      <c r="MR216" s="50"/>
      <c r="MS216" s="50"/>
      <c r="MT216" s="50"/>
      <c r="MU216" s="50"/>
      <c r="MV216" s="50"/>
      <c r="MW216" s="50"/>
      <c r="MX216" s="50"/>
      <c r="MY216" s="50"/>
      <c r="MZ216" s="50"/>
      <c r="NA216" s="50"/>
      <c r="NB216" s="50"/>
      <c r="NC216" s="50"/>
      <c r="ND216" s="50"/>
      <c r="NE216" s="50"/>
      <c r="NF216" s="50"/>
      <c r="NG216" s="50"/>
      <c r="NH216" s="50"/>
      <c r="NI216" s="50"/>
      <c r="NJ216" s="50"/>
      <c r="NK216" s="50"/>
      <c r="NL216" s="50"/>
      <c r="NM216" s="50"/>
      <c r="NN216" s="50"/>
      <c r="NO216" s="50"/>
      <c r="NP216" s="50"/>
      <c r="NQ216" s="50"/>
      <c r="NR216" s="50"/>
      <c r="NS216" s="50"/>
      <c r="NT216" s="50"/>
      <c r="NU216" s="50"/>
      <c r="NV216" s="50"/>
      <c r="NW216" s="50"/>
      <c r="NX216" s="50"/>
      <c r="NY216" s="50"/>
      <c r="NZ216" s="50"/>
      <c r="OA216" s="50"/>
      <c r="OB216" s="50"/>
      <c r="OC216" s="50"/>
      <c r="OD216" s="50"/>
      <c r="OE216" s="50"/>
      <c r="OF216" s="50"/>
      <c r="OG216" s="50"/>
      <c r="OH216" s="50"/>
      <c r="OI216" s="50"/>
      <c r="OJ216" s="50"/>
      <c r="OK216" s="50"/>
      <c r="OL216" s="50"/>
      <c r="OM216" s="50"/>
      <c r="ON216" s="50"/>
      <c r="OO216" s="50"/>
      <c r="OP216" s="50"/>
      <c r="OQ216" s="50"/>
      <c r="OR216" s="50"/>
      <c r="OS216" s="50"/>
      <c r="OT216" s="50"/>
      <c r="OU216" s="50"/>
      <c r="OV216" s="50"/>
      <c r="OW216" s="50"/>
      <c r="OX216" s="50"/>
      <c r="OY216" s="50"/>
      <c r="OZ216" s="50"/>
      <c r="PA216" s="50"/>
      <c r="PB216" s="50"/>
      <c r="PC216" s="50"/>
      <c r="PD216" s="50"/>
      <c r="PE216" s="50"/>
      <c r="PF216" s="50"/>
      <c r="PG216" s="50"/>
      <c r="PH216" s="50"/>
      <c r="PI216" s="50"/>
      <c r="PJ216" s="50"/>
      <c r="PK216" s="50"/>
      <c r="PL216" s="50"/>
      <c r="PM216" s="50"/>
      <c r="PN216" s="50"/>
      <c r="PO216" s="50"/>
      <c r="PP216" s="50"/>
      <c r="PQ216" s="50"/>
      <c r="PR216" s="50"/>
      <c r="PS216" s="50"/>
      <c r="PT216" s="50"/>
      <c r="PU216" s="50"/>
      <c r="PV216" s="50"/>
      <c r="PW216" s="50"/>
      <c r="PX216" s="50"/>
      <c r="PY216" s="50"/>
      <c r="PZ216" s="50"/>
      <c r="QA216" s="50"/>
      <c r="QB216" s="50"/>
      <c r="QC216" s="50"/>
      <c r="QD216" s="50"/>
      <c r="QE216" s="50"/>
      <c r="QF216" s="50"/>
      <c r="QG216" s="50"/>
      <c r="QH216" s="50"/>
      <c r="QI216" s="50"/>
      <c r="QJ216" s="50"/>
      <c r="QK216" s="50"/>
      <c r="QL216" s="50"/>
      <c r="QM216" s="50"/>
      <c r="QN216" s="50"/>
      <c r="QO216" s="50"/>
      <c r="QP216" s="50"/>
      <c r="QQ216" s="50"/>
      <c r="QR216" s="50"/>
      <c r="QS216" s="50"/>
      <c r="QT216" s="50"/>
      <c r="QU216" s="50"/>
      <c r="QV216" s="50"/>
      <c r="QW216" s="50"/>
      <c r="QX216" s="50"/>
      <c r="QY216" s="50"/>
      <c r="QZ216" s="50"/>
      <c r="RA216" s="50"/>
      <c r="RB216" s="50"/>
      <c r="RC216" s="50"/>
      <c r="RD216" s="50"/>
      <c r="RE216" s="50"/>
      <c r="RF216" s="50"/>
      <c r="RG216" s="50"/>
      <c r="RH216" s="50"/>
      <c r="RI216" s="50"/>
      <c r="RJ216" s="50"/>
      <c r="RK216" s="50"/>
      <c r="RL216" s="50"/>
      <c r="RM216" s="50"/>
      <c r="RN216" s="50"/>
      <c r="RO216" s="50"/>
      <c r="RP216" s="50"/>
      <c r="RQ216" s="50"/>
      <c r="RR216" s="50"/>
      <c r="RS216" s="50"/>
      <c r="RT216" s="50"/>
      <c r="RU216" s="50"/>
      <c r="RV216" s="50"/>
      <c r="RW216" s="50"/>
      <c r="RX216" s="50"/>
      <c r="RY216" s="50"/>
      <c r="RZ216" s="50"/>
      <c r="SA216" s="50"/>
      <c r="SB216" s="50"/>
      <c r="SC216" s="50"/>
      <c r="SD216" s="50"/>
      <c r="SE216" s="50"/>
      <c r="SF216" s="50"/>
      <c r="SG216" s="50"/>
      <c r="SH216" s="50"/>
      <c r="SI216" s="50"/>
      <c r="SJ216" s="50"/>
      <c r="SK216" s="50"/>
      <c r="SL216" s="50"/>
      <c r="SM216" s="50"/>
      <c r="SN216" s="50"/>
      <c r="SO216" s="50"/>
      <c r="SP216" s="50"/>
      <c r="SQ216" s="50"/>
      <c r="SR216" s="50"/>
      <c r="SS216" s="50"/>
      <c r="ST216" s="50"/>
      <c r="SU216" s="50"/>
      <c r="SV216" s="50"/>
      <c r="SW216" s="50"/>
      <c r="SX216" s="50"/>
      <c r="SY216" s="50"/>
      <c r="SZ216" s="50"/>
      <c r="TA216" s="50"/>
      <c r="TB216" s="50"/>
      <c r="TC216" s="50"/>
      <c r="TD216" s="50"/>
      <c r="TE216" s="50"/>
      <c r="TF216" s="50"/>
      <c r="TG216" s="50"/>
      <c r="TH216" s="50"/>
      <c r="TI216" s="50"/>
      <c r="TJ216" s="50"/>
      <c r="TK216" s="50"/>
      <c r="TL216" s="50"/>
      <c r="TM216" s="50"/>
      <c r="TN216" s="50"/>
      <c r="TO216" s="50"/>
      <c r="TP216" s="50"/>
      <c r="TQ216" s="50"/>
      <c r="TR216" s="50"/>
      <c r="TS216" s="50"/>
      <c r="TT216" s="50"/>
      <c r="TU216" s="50"/>
      <c r="TV216" s="50"/>
      <c r="TW216" s="50"/>
      <c r="TX216" s="50"/>
      <c r="TY216" s="50"/>
      <c r="TZ216" s="50"/>
      <c r="UA216" s="50"/>
      <c r="UB216" s="50"/>
      <c r="UC216" s="50"/>
      <c r="UD216" s="50"/>
      <c r="UE216" s="50"/>
      <c r="UF216" s="50"/>
      <c r="UG216" s="50"/>
      <c r="UH216" s="50"/>
      <c r="UI216" s="50"/>
      <c r="UJ216" s="50"/>
      <c r="UK216" s="50"/>
      <c r="UL216" s="50"/>
      <c r="UM216" s="50"/>
      <c r="UN216" s="50"/>
      <c r="UO216" s="50"/>
      <c r="UP216" s="50"/>
      <c r="UQ216" s="50"/>
      <c r="UR216" s="50"/>
      <c r="US216" s="50"/>
      <c r="UT216" s="50"/>
      <c r="UU216" s="50"/>
      <c r="UV216" s="50"/>
      <c r="UW216" s="50"/>
      <c r="UX216" s="50"/>
      <c r="UY216" s="50"/>
      <c r="UZ216" s="50"/>
      <c r="VA216" s="50"/>
      <c r="VB216" s="50"/>
      <c r="VC216" s="50"/>
      <c r="VD216" s="50"/>
      <c r="VE216" s="50"/>
      <c r="VF216" s="50"/>
      <c r="VG216" s="50"/>
      <c r="VH216" s="50"/>
      <c r="VI216" s="50"/>
      <c r="VJ216" s="50"/>
      <c r="VK216" s="50"/>
      <c r="VL216" s="50"/>
      <c r="VM216" s="50"/>
      <c r="VN216" s="50"/>
      <c r="VO216" s="50"/>
      <c r="VP216" s="50"/>
      <c r="VQ216" s="50"/>
      <c r="VR216" s="50"/>
      <c r="VS216" s="50"/>
      <c r="VT216" s="50"/>
      <c r="VU216" s="50"/>
      <c r="VV216" s="50"/>
      <c r="VW216" s="50"/>
      <c r="VX216" s="50"/>
      <c r="VY216" s="50"/>
      <c r="VZ216" s="50"/>
      <c r="WA216" s="50"/>
      <c r="WB216" s="50"/>
      <c r="WC216" s="50"/>
      <c r="WD216" s="50"/>
      <c r="WE216" s="50"/>
      <c r="WF216" s="50"/>
      <c r="WG216" s="50"/>
      <c r="WH216" s="50"/>
      <c r="WI216" s="50"/>
      <c r="WJ216" s="50"/>
      <c r="WK216" s="50"/>
      <c r="WL216" s="50"/>
      <c r="WM216" s="50"/>
      <c r="WN216" s="50"/>
      <c r="WO216" s="50"/>
      <c r="WP216" s="50"/>
      <c r="WQ216" s="50"/>
      <c r="WR216" s="50"/>
      <c r="WS216" s="50"/>
      <c r="WT216" s="50"/>
      <c r="WU216" s="50"/>
      <c r="WV216" s="50"/>
      <c r="WW216" s="50"/>
      <c r="WX216" s="50"/>
      <c r="WY216" s="50"/>
      <c r="WZ216" s="50"/>
      <c r="XA216" s="50"/>
      <c r="XB216" s="50"/>
      <c r="XC216" s="50"/>
      <c r="XD216" s="50"/>
      <c r="XE216" s="50"/>
      <c r="XF216" s="50"/>
      <c r="XG216" s="50"/>
      <c r="XH216" s="50"/>
      <c r="XI216" s="50"/>
      <c r="XJ216" s="50"/>
      <c r="XK216" s="50"/>
      <c r="XL216" s="50"/>
      <c r="XM216" s="50"/>
      <c r="XN216" s="50"/>
      <c r="XO216" s="50"/>
      <c r="XP216" s="50"/>
      <c r="XQ216" s="50"/>
      <c r="XR216" s="50"/>
      <c r="XS216" s="50"/>
      <c r="XT216" s="50"/>
      <c r="XU216" s="50"/>
      <c r="XV216" s="50"/>
      <c r="XW216" s="50"/>
      <c r="XX216" s="50"/>
      <c r="XY216" s="50"/>
      <c r="XZ216" s="50"/>
      <c r="YA216" s="50"/>
      <c r="YB216" s="50"/>
      <c r="YC216" s="50"/>
      <c r="YD216" s="50"/>
      <c r="YE216" s="50"/>
      <c r="YF216" s="50"/>
      <c r="YG216" s="50"/>
      <c r="YH216" s="50"/>
      <c r="YI216" s="50"/>
      <c r="YJ216" s="50"/>
      <c r="YK216" s="50"/>
      <c r="YL216" s="50"/>
      <c r="YM216" s="50"/>
      <c r="YN216" s="50"/>
      <c r="YO216" s="50"/>
      <c r="YP216" s="50"/>
      <c r="YQ216" s="50"/>
      <c r="YR216" s="50"/>
      <c r="YS216" s="50"/>
      <c r="YT216" s="50"/>
      <c r="YU216" s="50"/>
      <c r="YV216" s="50"/>
      <c r="YW216" s="50"/>
      <c r="YX216" s="50"/>
      <c r="YY216" s="50"/>
      <c r="YZ216" s="50"/>
      <c r="ZA216" s="50"/>
      <c r="ZB216" s="50"/>
      <c r="ZC216" s="50"/>
      <c r="ZD216" s="50"/>
      <c r="ZE216" s="50"/>
      <c r="ZF216" s="50"/>
      <c r="ZG216" s="50"/>
      <c r="ZH216" s="50"/>
      <c r="ZI216" s="50"/>
      <c r="ZJ216" s="50"/>
      <c r="ZK216" s="50"/>
      <c r="ZL216" s="50"/>
      <c r="ZM216" s="50"/>
      <c r="ZN216" s="50"/>
      <c r="ZO216" s="50"/>
      <c r="ZP216" s="50"/>
      <c r="ZQ216" s="50"/>
      <c r="ZR216" s="50"/>
      <c r="ZS216" s="50"/>
      <c r="ZT216" s="50"/>
      <c r="ZU216" s="50"/>
      <c r="ZV216" s="50"/>
      <c r="ZW216" s="50"/>
      <c r="ZX216" s="50"/>
      <c r="ZY216" s="50"/>
      <c r="ZZ216" s="50"/>
      <c r="AAA216" s="50"/>
      <c r="AAB216" s="50"/>
      <c r="AAC216" s="50"/>
      <c r="AAD216" s="50"/>
      <c r="AAE216" s="50"/>
      <c r="AAF216" s="50"/>
      <c r="AAG216" s="50"/>
      <c r="AAH216" s="50"/>
      <c r="AAI216" s="50"/>
      <c r="AAJ216" s="50"/>
      <c r="AAK216" s="50"/>
      <c r="AAL216" s="50"/>
      <c r="AAM216" s="50"/>
      <c r="AAN216" s="50"/>
      <c r="AAO216" s="50"/>
      <c r="AAP216" s="50"/>
      <c r="AAQ216" s="50"/>
      <c r="AAR216" s="50"/>
      <c r="AAS216" s="50"/>
      <c r="AAT216" s="50"/>
      <c r="AAU216" s="50"/>
      <c r="AAV216" s="50"/>
      <c r="AAW216" s="50"/>
      <c r="AAX216" s="50"/>
      <c r="AAY216" s="50"/>
      <c r="AAZ216" s="50"/>
      <c r="ABA216" s="50"/>
      <c r="ABB216" s="50"/>
    </row>
    <row r="217" spans="1:731" s="7" customFormat="1" ht="15.75" x14ac:dyDescent="0.2">
      <c r="A217" s="285" t="s">
        <v>271</v>
      </c>
      <c r="B217" s="285"/>
      <c r="C217" s="285"/>
      <c r="D217" s="285"/>
      <c r="E217" s="285"/>
      <c r="F217" s="285"/>
      <c r="G217" s="285"/>
      <c r="H217" s="285"/>
      <c r="I217" s="285"/>
      <c r="J217" s="285"/>
      <c r="K217" s="285"/>
      <c r="L217" s="285"/>
      <c r="M217" s="285"/>
      <c r="N217" s="285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/>
      <c r="DL217" s="50"/>
      <c r="DM217" s="50"/>
      <c r="DN217" s="50"/>
      <c r="DO217" s="50"/>
      <c r="DP217" s="50"/>
      <c r="DQ217" s="50"/>
      <c r="DR217" s="50"/>
      <c r="DS217" s="50"/>
      <c r="DT217" s="50"/>
      <c r="DU217" s="50"/>
      <c r="DV217" s="50"/>
      <c r="DW217" s="50"/>
      <c r="DX217" s="50"/>
      <c r="DY217" s="50"/>
      <c r="DZ217" s="50"/>
      <c r="EA217" s="50"/>
      <c r="EB217" s="50"/>
      <c r="EC217" s="50"/>
      <c r="ED217" s="50"/>
      <c r="EE217" s="50"/>
      <c r="EF217" s="50"/>
      <c r="EG217" s="50"/>
      <c r="EH217" s="50"/>
      <c r="EI217" s="50"/>
      <c r="EJ217" s="50"/>
      <c r="EK217" s="50"/>
      <c r="EL217" s="50"/>
      <c r="EM217" s="50"/>
      <c r="EN217" s="50"/>
      <c r="EO217" s="50"/>
      <c r="EP217" s="50"/>
      <c r="EQ217" s="50"/>
      <c r="ER217" s="50"/>
      <c r="ES217" s="50"/>
      <c r="ET217" s="50"/>
      <c r="EU217" s="50"/>
      <c r="EV217" s="50"/>
      <c r="EW217" s="50"/>
      <c r="EX217" s="50"/>
      <c r="EY217" s="50"/>
      <c r="EZ217" s="50"/>
      <c r="FA217" s="50"/>
      <c r="FB217" s="50"/>
      <c r="FC217" s="50"/>
      <c r="FD217" s="50"/>
      <c r="FE217" s="50"/>
      <c r="FF217" s="50"/>
      <c r="FG217" s="50"/>
      <c r="FH217" s="50"/>
      <c r="FI217" s="50"/>
      <c r="FJ217" s="50"/>
      <c r="FK217" s="50"/>
      <c r="FL217" s="50"/>
      <c r="FM217" s="50"/>
      <c r="FN217" s="50"/>
      <c r="FO217" s="50"/>
      <c r="FP217" s="50"/>
      <c r="FQ217" s="50"/>
      <c r="FR217" s="50"/>
      <c r="FS217" s="50"/>
      <c r="FT217" s="50"/>
      <c r="FU217" s="50"/>
      <c r="FV217" s="50"/>
      <c r="FW217" s="50"/>
      <c r="FX217" s="50"/>
      <c r="FY217" s="50"/>
      <c r="FZ217" s="50"/>
      <c r="GA217" s="50"/>
      <c r="GB217" s="50"/>
      <c r="GC217" s="50"/>
      <c r="GD217" s="50"/>
      <c r="GE217" s="50"/>
      <c r="GF217" s="50"/>
      <c r="GG217" s="50"/>
      <c r="GH217" s="50"/>
      <c r="GI217" s="50"/>
      <c r="GJ217" s="50"/>
      <c r="GK217" s="50"/>
      <c r="GL217" s="50"/>
      <c r="GM217" s="50"/>
      <c r="GN217" s="50"/>
      <c r="GO217" s="50"/>
      <c r="GP217" s="50"/>
      <c r="GQ217" s="50"/>
      <c r="GR217" s="50"/>
      <c r="GS217" s="50"/>
      <c r="GT217" s="50"/>
      <c r="GU217" s="50"/>
      <c r="GV217" s="50"/>
      <c r="GW217" s="50"/>
      <c r="GX217" s="50"/>
      <c r="GY217" s="50"/>
      <c r="GZ217" s="50"/>
      <c r="HA217" s="50"/>
      <c r="HB217" s="50"/>
      <c r="HC217" s="50"/>
      <c r="HD217" s="50"/>
      <c r="HE217" s="50"/>
      <c r="HF217" s="50"/>
      <c r="HG217" s="50"/>
      <c r="HH217" s="50"/>
      <c r="HI217" s="50"/>
      <c r="HJ217" s="50"/>
      <c r="HK217" s="50"/>
      <c r="HL217" s="50"/>
      <c r="HM217" s="50"/>
      <c r="HN217" s="50"/>
      <c r="HO217" s="50"/>
      <c r="HP217" s="50"/>
      <c r="HQ217" s="50"/>
      <c r="HR217" s="50"/>
      <c r="HS217" s="50"/>
      <c r="HT217" s="50"/>
      <c r="HU217" s="50"/>
      <c r="HV217" s="50"/>
      <c r="HW217" s="50"/>
      <c r="HX217" s="50"/>
      <c r="HY217" s="50"/>
      <c r="HZ217" s="50"/>
      <c r="IA217" s="50"/>
      <c r="IB217" s="50"/>
      <c r="IC217" s="50"/>
      <c r="ID217" s="50"/>
      <c r="IE217" s="50"/>
      <c r="IF217" s="50"/>
      <c r="IG217" s="50"/>
      <c r="IH217" s="50"/>
      <c r="II217" s="50"/>
      <c r="IJ217" s="50"/>
      <c r="IK217" s="50"/>
      <c r="IL217" s="50"/>
      <c r="IM217" s="50"/>
      <c r="IN217" s="50"/>
      <c r="IO217" s="50"/>
      <c r="IP217" s="50"/>
      <c r="IQ217" s="50"/>
      <c r="IR217" s="50"/>
      <c r="IS217" s="50"/>
      <c r="IT217" s="50"/>
      <c r="IU217" s="50"/>
      <c r="IV217" s="50"/>
      <c r="IW217" s="50"/>
      <c r="IX217" s="50"/>
      <c r="IY217" s="50"/>
      <c r="IZ217" s="50"/>
      <c r="JA217" s="50"/>
      <c r="JB217" s="50"/>
      <c r="JC217" s="50"/>
      <c r="JD217" s="50"/>
      <c r="JE217" s="50"/>
      <c r="JF217" s="50"/>
      <c r="JG217" s="50"/>
      <c r="JH217" s="50"/>
      <c r="JI217" s="50"/>
      <c r="JJ217" s="50"/>
      <c r="JK217" s="50"/>
      <c r="JL217" s="50"/>
      <c r="JM217" s="50"/>
      <c r="JN217" s="50"/>
      <c r="JO217" s="50"/>
      <c r="JP217" s="50"/>
      <c r="JQ217" s="50"/>
      <c r="JR217" s="50"/>
      <c r="JS217" s="50"/>
      <c r="JT217" s="50"/>
      <c r="JU217" s="50"/>
      <c r="JV217" s="50"/>
      <c r="JW217" s="50"/>
      <c r="JX217" s="50"/>
      <c r="JY217" s="50"/>
      <c r="JZ217" s="50"/>
      <c r="KA217" s="50"/>
      <c r="KB217" s="50"/>
      <c r="KC217" s="50"/>
      <c r="KD217" s="50"/>
      <c r="KE217" s="50"/>
      <c r="KF217" s="50"/>
      <c r="KG217" s="50"/>
      <c r="KH217" s="50"/>
      <c r="KI217" s="50"/>
      <c r="KJ217" s="50"/>
      <c r="KK217" s="50"/>
      <c r="KL217" s="50"/>
      <c r="KM217" s="50"/>
      <c r="KN217" s="50"/>
      <c r="KO217" s="50"/>
      <c r="KP217" s="50"/>
      <c r="KQ217" s="50"/>
      <c r="KR217" s="50"/>
      <c r="KS217" s="50"/>
      <c r="KT217" s="50"/>
      <c r="KU217" s="50"/>
      <c r="KV217" s="50"/>
      <c r="KW217" s="50"/>
      <c r="KX217" s="50"/>
      <c r="KY217" s="50"/>
      <c r="KZ217" s="50"/>
      <c r="LA217" s="50"/>
      <c r="LB217" s="50"/>
      <c r="LC217" s="50"/>
      <c r="LD217" s="50"/>
      <c r="LE217" s="50"/>
      <c r="LF217" s="50"/>
      <c r="LG217" s="50"/>
      <c r="LH217" s="50"/>
      <c r="LI217" s="50"/>
      <c r="LJ217" s="50"/>
      <c r="LK217" s="50"/>
      <c r="LL217" s="50"/>
      <c r="LM217" s="50"/>
      <c r="LN217" s="50"/>
      <c r="LO217" s="50"/>
      <c r="LP217" s="50"/>
      <c r="LQ217" s="50"/>
      <c r="LR217" s="50"/>
      <c r="LS217" s="50"/>
      <c r="LT217" s="50"/>
      <c r="LU217" s="50"/>
      <c r="LV217" s="50"/>
      <c r="LW217" s="50"/>
      <c r="LX217" s="50"/>
      <c r="LY217" s="50"/>
      <c r="LZ217" s="50"/>
      <c r="MA217" s="50"/>
      <c r="MB217" s="50"/>
      <c r="MC217" s="50"/>
      <c r="MD217" s="50"/>
      <c r="ME217" s="50"/>
      <c r="MF217" s="50"/>
      <c r="MG217" s="50"/>
      <c r="MH217" s="50"/>
      <c r="MI217" s="50"/>
      <c r="MJ217" s="50"/>
      <c r="MK217" s="50"/>
      <c r="ML217" s="50"/>
      <c r="MM217" s="50"/>
      <c r="MN217" s="50"/>
      <c r="MO217" s="50"/>
      <c r="MP217" s="50"/>
      <c r="MQ217" s="50"/>
      <c r="MR217" s="50"/>
      <c r="MS217" s="50"/>
      <c r="MT217" s="50"/>
      <c r="MU217" s="50"/>
      <c r="MV217" s="50"/>
      <c r="MW217" s="50"/>
      <c r="MX217" s="50"/>
      <c r="MY217" s="50"/>
      <c r="MZ217" s="50"/>
      <c r="NA217" s="50"/>
      <c r="NB217" s="50"/>
      <c r="NC217" s="50"/>
      <c r="ND217" s="50"/>
      <c r="NE217" s="50"/>
      <c r="NF217" s="50"/>
      <c r="NG217" s="50"/>
      <c r="NH217" s="50"/>
      <c r="NI217" s="50"/>
      <c r="NJ217" s="50"/>
      <c r="NK217" s="50"/>
      <c r="NL217" s="50"/>
      <c r="NM217" s="50"/>
      <c r="NN217" s="50"/>
      <c r="NO217" s="50"/>
      <c r="NP217" s="50"/>
      <c r="NQ217" s="50"/>
      <c r="NR217" s="50"/>
      <c r="NS217" s="50"/>
      <c r="NT217" s="50"/>
      <c r="NU217" s="50"/>
      <c r="NV217" s="50"/>
      <c r="NW217" s="50"/>
      <c r="NX217" s="50"/>
      <c r="NY217" s="50"/>
      <c r="NZ217" s="50"/>
      <c r="OA217" s="50"/>
      <c r="OB217" s="50"/>
      <c r="OC217" s="50"/>
      <c r="OD217" s="50"/>
      <c r="OE217" s="50"/>
      <c r="OF217" s="50"/>
      <c r="OG217" s="50"/>
      <c r="OH217" s="50"/>
      <c r="OI217" s="50"/>
      <c r="OJ217" s="50"/>
      <c r="OK217" s="50"/>
      <c r="OL217" s="50"/>
      <c r="OM217" s="50"/>
      <c r="ON217" s="50"/>
      <c r="OO217" s="50"/>
      <c r="OP217" s="50"/>
      <c r="OQ217" s="50"/>
      <c r="OR217" s="50"/>
      <c r="OS217" s="50"/>
      <c r="OT217" s="50"/>
      <c r="OU217" s="50"/>
      <c r="OV217" s="50"/>
      <c r="OW217" s="50"/>
      <c r="OX217" s="50"/>
      <c r="OY217" s="50"/>
      <c r="OZ217" s="50"/>
      <c r="PA217" s="50"/>
      <c r="PB217" s="50"/>
      <c r="PC217" s="50"/>
      <c r="PD217" s="50"/>
      <c r="PE217" s="50"/>
      <c r="PF217" s="50"/>
      <c r="PG217" s="50"/>
      <c r="PH217" s="50"/>
      <c r="PI217" s="50"/>
      <c r="PJ217" s="50"/>
      <c r="PK217" s="50"/>
      <c r="PL217" s="50"/>
      <c r="PM217" s="50"/>
      <c r="PN217" s="50"/>
      <c r="PO217" s="50"/>
      <c r="PP217" s="50"/>
      <c r="PQ217" s="50"/>
      <c r="PR217" s="50"/>
      <c r="PS217" s="50"/>
      <c r="PT217" s="50"/>
      <c r="PU217" s="50"/>
      <c r="PV217" s="50"/>
      <c r="PW217" s="50"/>
      <c r="PX217" s="50"/>
      <c r="PY217" s="50"/>
      <c r="PZ217" s="50"/>
      <c r="QA217" s="50"/>
      <c r="QB217" s="50"/>
      <c r="QC217" s="50"/>
      <c r="QD217" s="50"/>
      <c r="QE217" s="50"/>
      <c r="QF217" s="50"/>
      <c r="QG217" s="50"/>
      <c r="QH217" s="50"/>
      <c r="QI217" s="50"/>
      <c r="QJ217" s="50"/>
      <c r="QK217" s="50"/>
      <c r="QL217" s="50"/>
      <c r="QM217" s="50"/>
      <c r="QN217" s="50"/>
      <c r="QO217" s="50"/>
      <c r="QP217" s="50"/>
      <c r="QQ217" s="50"/>
      <c r="QR217" s="50"/>
      <c r="QS217" s="50"/>
      <c r="QT217" s="50"/>
      <c r="QU217" s="50"/>
      <c r="QV217" s="50"/>
      <c r="QW217" s="50"/>
      <c r="QX217" s="50"/>
      <c r="QY217" s="50"/>
      <c r="QZ217" s="50"/>
      <c r="RA217" s="50"/>
      <c r="RB217" s="50"/>
      <c r="RC217" s="50"/>
      <c r="RD217" s="50"/>
      <c r="RE217" s="50"/>
      <c r="RF217" s="50"/>
      <c r="RG217" s="50"/>
      <c r="RH217" s="50"/>
      <c r="RI217" s="50"/>
      <c r="RJ217" s="50"/>
      <c r="RK217" s="50"/>
      <c r="RL217" s="50"/>
      <c r="RM217" s="50"/>
      <c r="RN217" s="50"/>
      <c r="RO217" s="50"/>
      <c r="RP217" s="50"/>
      <c r="RQ217" s="50"/>
      <c r="RR217" s="50"/>
      <c r="RS217" s="50"/>
      <c r="RT217" s="50"/>
      <c r="RU217" s="50"/>
      <c r="RV217" s="50"/>
      <c r="RW217" s="50"/>
      <c r="RX217" s="50"/>
      <c r="RY217" s="50"/>
      <c r="RZ217" s="50"/>
      <c r="SA217" s="50"/>
      <c r="SB217" s="50"/>
      <c r="SC217" s="50"/>
      <c r="SD217" s="50"/>
      <c r="SE217" s="50"/>
      <c r="SF217" s="50"/>
      <c r="SG217" s="50"/>
      <c r="SH217" s="50"/>
      <c r="SI217" s="50"/>
      <c r="SJ217" s="50"/>
      <c r="SK217" s="50"/>
      <c r="SL217" s="50"/>
      <c r="SM217" s="50"/>
      <c r="SN217" s="50"/>
      <c r="SO217" s="50"/>
      <c r="SP217" s="50"/>
      <c r="SQ217" s="50"/>
      <c r="SR217" s="50"/>
      <c r="SS217" s="50"/>
      <c r="ST217" s="50"/>
      <c r="SU217" s="50"/>
      <c r="SV217" s="50"/>
      <c r="SW217" s="50"/>
      <c r="SX217" s="50"/>
      <c r="SY217" s="50"/>
      <c r="SZ217" s="50"/>
      <c r="TA217" s="50"/>
      <c r="TB217" s="50"/>
      <c r="TC217" s="50"/>
      <c r="TD217" s="50"/>
      <c r="TE217" s="50"/>
      <c r="TF217" s="50"/>
      <c r="TG217" s="50"/>
      <c r="TH217" s="50"/>
      <c r="TI217" s="50"/>
      <c r="TJ217" s="50"/>
      <c r="TK217" s="50"/>
      <c r="TL217" s="50"/>
      <c r="TM217" s="50"/>
      <c r="TN217" s="50"/>
      <c r="TO217" s="50"/>
      <c r="TP217" s="50"/>
      <c r="TQ217" s="50"/>
      <c r="TR217" s="50"/>
      <c r="TS217" s="50"/>
      <c r="TT217" s="50"/>
      <c r="TU217" s="50"/>
      <c r="TV217" s="50"/>
      <c r="TW217" s="50"/>
      <c r="TX217" s="50"/>
      <c r="TY217" s="50"/>
      <c r="TZ217" s="50"/>
      <c r="UA217" s="50"/>
      <c r="UB217" s="50"/>
      <c r="UC217" s="50"/>
      <c r="UD217" s="50"/>
      <c r="UE217" s="50"/>
      <c r="UF217" s="50"/>
      <c r="UG217" s="50"/>
      <c r="UH217" s="50"/>
      <c r="UI217" s="50"/>
      <c r="UJ217" s="50"/>
      <c r="UK217" s="50"/>
      <c r="UL217" s="50"/>
      <c r="UM217" s="50"/>
      <c r="UN217" s="50"/>
      <c r="UO217" s="50"/>
      <c r="UP217" s="50"/>
      <c r="UQ217" s="50"/>
      <c r="UR217" s="50"/>
      <c r="US217" s="50"/>
      <c r="UT217" s="50"/>
      <c r="UU217" s="50"/>
      <c r="UV217" s="50"/>
      <c r="UW217" s="50"/>
      <c r="UX217" s="50"/>
      <c r="UY217" s="50"/>
      <c r="UZ217" s="50"/>
      <c r="VA217" s="50"/>
      <c r="VB217" s="50"/>
      <c r="VC217" s="50"/>
      <c r="VD217" s="50"/>
      <c r="VE217" s="50"/>
      <c r="VF217" s="50"/>
      <c r="VG217" s="50"/>
      <c r="VH217" s="50"/>
      <c r="VI217" s="50"/>
      <c r="VJ217" s="50"/>
      <c r="VK217" s="50"/>
      <c r="VL217" s="50"/>
      <c r="VM217" s="50"/>
      <c r="VN217" s="50"/>
      <c r="VO217" s="50"/>
      <c r="VP217" s="50"/>
      <c r="VQ217" s="50"/>
      <c r="VR217" s="50"/>
      <c r="VS217" s="50"/>
      <c r="VT217" s="50"/>
      <c r="VU217" s="50"/>
      <c r="VV217" s="50"/>
      <c r="VW217" s="50"/>
      <c r="VX217" s="50"/>
      <c r="VY217" s="50"/>
      <c r="VZ217" s="50"/>
      <c r="WA217" s="50"/>
      <c r="WB217" s="50"/>
      <c r="WC217" s="50"/>
      <c r="WD217" s="50"/>
      <c r="WE217" s="50"/>
      <c r="WF217" s="50"/>
      <c r="WG217" s="50"/>
      <c r="WH217" s="50"/>
      <c r="WI217" s="50"/>
      <c r="WJ217" s="50"/>
      <c r="WK217" s="50"/>
      <c r="WL217" s="50"/>
      <c r="WM217" s="50"/>
      <c r="WN217" s="50"/>
      <c r="WO217" s="50"/>
      <c r="WP217" s="50"/>
      <c r="WQ217" s="50"/>
      <c r="WR217" s="50"/>
      <c r="WS217" s="50"/>
      <c r="WT217" s="50"/>
      <c r="WU217" s="50"/>
      <c r="WV217" s="50"/>
      <c r="WW217" s="50"/>
      <c r="WX217" s="50"/>
      <c r="WY217" s="50"/>
      <c r="WZ217" s="50"/>
      <c r="XA217" s="50"/>
      <c r="XB217" s="50"/>
      <c r="XC217" s="50"/>
      <c r="XD217" s="50"/>
      <c r="XE217" s="50"/>
      <c r="XF217" s="50"/>
      <c r="XG217" s="50"/>
      <c r="XH217" s="50"/>
      <c r="XI217" s="50"/>
      <c r="XJ217" s="50"/>
      <c r="XK217" s="50"/>
      <c r="XL217" s="50"/>
      <c r="XM217" s="50"/>
      <c r="XN217" s="50"/>
      <c r="XO217" s="50"/>
      <c r="XP217" s="50"/>
      <c r="XQ217" s="50"/>
      <c r="XR217" s="50"/>
      <c r="XS217" s="50"/>
      <c r="XT217" s="50"/>
      <c r="XU217" s="50"/>
      <c r="XV217" s="50"/>
      <c r="XW217" s="50"/>
      <c r="XX217" s="50"/>
      <c r="XY217" s="50"/>
      <c r="XZ217" s="50"/>
      <c r="YA217" s="50"/>
      <c r="YB217" s="50"/>
      <c r="YC217" s="50"/>
      <c r="YD217" s="50"/>
      <c r="YE217" s="50"/>
      <c r="YF217" s="50"/>
      <c r="YG217" s="50"/>
      <c r="YH217" s="50"/>
      <c r="YI217" s="50"/>
      <c r="YJ217" s="50"/>
      <c r="YK217" s="50"/>
      <c r="YL217" s="50"/>
      <c r="YM217" s="50"/>
      <c r="YN217" s="50"/>
      <c r="YO217" s="50"/>
      <c r="YP217" s="50"/>
      <c r="YQ217" s="50"/>
      <c r="YR217" s="50"/>
      <c r="YS217" s="50"/>
      <c r="YT217" s="50"/>
      <c r="YU217" s="50"/>
      <c r="YV217" s="50"/>
      <c r="YW217" s="50"/>
      <c r="YX217" s="50"/>
      <c r="YY217" s="50"/>
      <c r="YZ217" s="50"/>
      <c r="ZA217" s="50"/>
      <c r="ZB217" s="50"/>
      <c r="ZC217" s="50"/>
      <c r="ZD217" s="50"/>
      <c r="ZE217" s="50"/>
      <c r="ZF217" s="50"/>
      <c r="ZG217" s="50"/>
      <c r="ZH217" s="50"/>
      <c r="ZI217" s="50"/>
      <c r="ZJ217" s="50"/>
      <c r="ZK217" s="50"/>
      <c r="ZL217" s="50"/>
      <c r="ZM217" s="50"/>
      <c r="ZN217" s="50"/>
      <c r="ZO217" s="50"/>
      <c r="ZP217" s="50"/>
      <c r="ZQ217" s="50"/>
      <c r="ZR217" s="50"/>
      <c r="ZS217" s="50"/>
      <c r="ZT217" s="50"/>
      <c r="ZU217" s="50"/>
      <c r="ZV217" s="50"/>
      <c r="ZW217" s="50"/>
      <c r="ZX217" s="50"/>
      <c r="ZY217" s="50"/>
      <c r="ZZ217" s="50"/>
      <c r="AAA217" s="50"/>
      <c r="AAB217" s="50"/>
      <c r="AAC217" s="50"/>
      <c r="AAD217" s="50"/>
      <c r="AAE217" s="50"/>
      <c r="AAF217" s="50"/>
      <c r="AAG217" s="50"/>
      <c r="AAH217" s="50"/>
      <c r="AAI217" s="50"/>
      <c r="AAJ217" s="50"/>
      <c r="AAK217" s="50"/>
      <c r="AAL217" s="50"/>
      <c r="AAM217" s="50"/>
      <c r="AAN217" s="50"/>
      <c r="AAO217" s="50"/>
      <c r="AAP217" s="50"/>
      <c r="AAQ217" s="50"/>
      <c r="AAR217" s="50"/>
      <c r="AAS217" s="50"/>
      <c r="AAT217" s="50"/>
      <c r="AAU217" s="50"/>
      <c r="AAV217" s="50"/>
      <c r="AAW217" s="50"/>
      <c r="AAX217" s="50"/>
      <c r="AAY217" s="50"/>
      <c r="AAZ217" s="50"/>
      <c r="ABA217" s="50"/>
      <c r="ABB217" s="50"/>
      <c r="ABC217" s="47"/>
    </row>
    <row r="218" spans="1:731" s="7" customFormat="1" ht="16.5" customHeight="1" x14ac:dyDescent="0.2">
      <c r="A218" s="271" t="s">
        <v>90</v>
      </c>
      <c r="B218" s="271"/>
      <c r="C218" s="271"/>
      <c r="D218" s="271"/>
      <c r="E218" s="271"/>
      <c r="F218" s="271"/>
      <c r="G218" s="271"/>
      <c r="H218" s="271"/>
      <c r="I218" s="271"/>
      <c r="J218" s="271"/>
      <c r="K218" s="271"/>
      <c r="L218" s="271"/>
      <c r="M218" s="271"/>
      <c r="N218" s="27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50"/>
      <c r="DP218" s="50"/>
      <c r="DQ218" s="50"/>
      <c r="DR218" s="50"/>
      <c r="DS218" s="50"/>
      <c r="DT218" s="50"/>
      <c r="DU218" s="50"/>
      <c r="DV218" s="50"/>
      <c r="DW218" s="50"/>
      <c r="DX218" s="50"/>
      <c r="DY218" s="50"/>
      <c r="DZ218" s="50"/>
      <c r="EA218" s="50"/>
      <c r="EB218" s="50"/>
      <c r="EC218" s="50"/>
      <c r="ED218" s="50"/>
      <c r="EE218" s="50"/>
      <c r="EF218" s="50"/>
      <c r="EG218" s="50"/>
      <c r="EH218" s="50"/>
      <c r="EI218" s="50"/>
      <c r="EJ218" s="50"/>
      <c r="EK218" s="50"/>
      <c r="EL218" s="50"/>
      <c r="EM218" s="50"/>
      <c r="EN218" s="50"/>
      <c r="EO218" s="50"/>
      <c r="EP218" s="50"/>
      <c r="EQ218" s="50"/>
      <c r="ER218" s="50"/>
      <c r="ES218" s="50"/>
      <c r="ET218" s="50"/>
      <c r="EU218" s="50"/>
      <c r="EV218" s="50"/>
      <c r="EW218" s="50"/>
      <c r="EX218" s="50"/>
      <c r="EY218" s="50"/>
      <c r="EZ218" s="50"/>
      <c r="FA218" s="50"/>
      <c r="FB218" s="50"/>
      <c r="FC218" s="50"/>
      <c r="FD218" s="50"/>
      <c r="FE218" s="50"/>
      <c r="FF218" s="50"/>
      <c r="FG218" s="50"/>
      <c r="FH218" s="50"/>
      <c r="FI218" s="50"/>
      <c r="FJ218" s="50"/>
      <c r="FK218" s="50"/>
      <c r="FL218" s="50"/>
      <c r="FM218" s="50"/>
      <c r="FN218" s="50"/>
      <c r="FO218" s="50"/>
      <c r="FP218" s="50"/>
      <c r="FQ218" s="50"/>
      <c r="FR218" s="50"/>
      <c r="FS218" s="50"/>
      <c r="FT218" s="50"/>
      <c r="FU218" s="50"/>
      <c r="FV218" s="50"/>
      <c r="FW218" s="50"/>
      <c r="FX218" s="50"/>
      <c r="FY218" s="50"/>
      <c r="FZ218" s="50"/>
      <c r="GA218" s="50"/>
      <c r="GB218" s="50"/>
      <c r="GC218" s="50"/>
      <c r="GD218" s="50"/>
      <c r="GE218" s="50"/>
      <c r="GF218" s="50"/>
      <c r="GG218" s="50"/>
      <c r="GH218" s="50"/>
      <c r="GI218" s="50"/>
      <c r="GJ218" s="50"/>
      <c r="GK218" s="50"/>
      <c r="GL218" s="50"/>
      <c r="GM218" s="50"/>
      <c r="GN218" s="50"/>
      <c r="GO218" s="50"/>
      <c r="GP218" s="50"/>
      <c r="GQ218" s="50"/>
      <c r="GR218" s="50"/>
      <c r="GS218" s="50"/>
      <c r="GT218" s="50"/>
      <c r="GU218" s="50"/>
      <c r="GV218" s="50"/>
      <c r="GW218" s="50"/>
      <c r="GX218" s="50"/>
      <c r="GY218" s="50"/>
      <c r="GZ218" s="50"/>
      <c r="HA218" s="50"/>
      <c r="HB218" s="50"/>
      <c r="HC218" s="50"/>
      <c r="HD218" s="50"/>
      <c r="HE218" s="50"/>
      <c r="HF218" s="50"/>
      <c r="HG218" s="50"/>
      <c r="HH218" s="50"/>
      <c r="HI218" s="50"/>
      <c r="HJ218" s="50"/>
      <c r="HK218" s="50"/>
      <c r="HL218" s="50"/>
      <c r="HM218" s="50"/>
      <c r="HN218" s="50"/>
      <c r="HO218" s="50"/>
      <c r="HP218" s="50"/>
      <c r="HQ218" s="50"/>
      <c r="HR218" s="50"/>
      <c r="HS218" s="50"/>
      <c r="HT218" s="50"/>
      <c r="HU218" s="50"/>
      <c r="HV218" s="50"/>
      <c r="HW218" s="50"/>
      <c r="HX218" s="50"/>
      <c r="HY218" s="50"/>
      <c r="HZ218" s="50"/>
      <c r="IA218" s="50"/>
      <c r="IB218" s="50"/>
      <c r="IC218" s="50"/>
      <c r="ID218" s="50"/>
      <c r="IE218" s="50"/>
      <c r="IF218" s="50"/>
      <c r="IG218" s="50"/>
      <c r="IH218" s="50"/>
      <c r="II218" s="50"/>
      <c r="IJ218" s="50"/>
      <c r="IK218" s="50"/>
      <c r="IL218" s="50"/>
      <c r="IM218" s="50"/>
      <c r="IN218" s="50"/>
      <c r="IO218" s="50"/>
      <c r="IP218" s="50"/>
      <c r="IQ218" s="50"/>
      <c r="IR218" s="50"/>
      <c r="IS218" s="50"/>
      <c r="IT218" s="50"/>
      <c r="IU218" s="50"/>
      <c r="IV218" s="50"/>
      <c r="IW218" s="50"/>
      <c r="IX218" s="50"/>
      <c r="IY218" s="50"/>
      <c r="IZ218" s="50"/>
      <c r="JA218" s="50"/>
      <c r="JB218" s="50"/>
      <c r="JC218" s="50"/>
      <c r="JD218" s="50"/>
      <c r="JE218" s="50"/>
      <c r="JF218" s="50"/>
      <c r="JG218" s="50"/>
      <c r="JH218" s="50"/>
      <c r="JI218" s="50"/>
      <c r="JJ218" s="50"/>
      <c r="JK218" s="50"/>
      <c r="JL218" s="50"/>
      <c r="JM218" s="50"/>
      <c r="JN218" s="50"/>
      <c r="JO218" s="50"/>
      <c r="JP218" s="50"/>
      <c r="JQ218" s="50"/>
      <c r="JR218" s="50"/>
      <c r="JS218" s="50"/>
      <c r="JT218" s="50"/>
      <c r="JU218" s="50"/>
      <c r="JV218" s="50"/>
      <c r="JW218" s="50"/>
      <c r="JX218" s="50"/>
      <c r="JY218" s="50"/>
      <c r="JZ218" s="50"/>
      <c r="KA218" s="50"/>
      <c r="KB218" s="50"/>
      <c r="KC218" s="50"/>
      <c r="KD218" s="50"/>
      <c r="KE218" s="50"/>
      <c r="KF218" s="50"/>
      <c r="KG218" s="50"/>
      <c r="KH218" s="50"/>
      <c r="KI218" s="50"/>
      <c r="KJ218" s="50"/>
      <c r="KK218" s="50"/>
      <c r="KL218" s="50"/>
      <c r="KM218" s="50"/>
      <c r="KN218" s="50"/>
      <c r="KO218" s="50"/>
      <c r="KP218" s="50"/>
      <c r="KQ218" s="50"/>
      <c r="KR218" s="50"/>
      <c r="KS218" s="50"/>
      <c r="KT218" s="50"/>
      <c r="KU218" s="50"/>
      <c r="KV218" s="50"/>
      <c r="KW218" s="50"/>
      <c r="KX218" s="50"/>
      <c r="KY218" s="50"/>
      <c r="KZ218" s="50"/>
      <c r="LA218" s="50"/>
      <c r="LB218" s="50"/>
      <c r="LC218" s="50"/>
      <c r="LD218" s="50"/>
      <c r="LE218" s="50"/>
      <c r="LF218" s="50"/>
      <c r="LG218" s="50"/>
      <c r="LH218" s="50"/>
      <c r="LI218" s="50"/>
      <c r="LJ218" s="50"/>
      <c r="LK218" s="50"/>
      <c r="LL218" s="50"/>
      <c r="LM218" s="50"/>
      <c r="LN218" s="50"/>
      <c r="LO218" s="50"/>
      <c r="LP218" s="50"/>
      <c r="LQ218" s="50"/>
      <c r="LR218" s="50"/>
      <c r="LS218" s="50"/>
      <c r="LT218" s="50"/>
      <c r="LU218" s="50"/>
      <c r="LV218" s="50"/>
      <c r="LW218" s="50"/>
      <c r="LX218" s="50"/>
      <c r="LY218" s="50"/>
      <c r="LZ218" s="50"/>
      <c r="MA218" s="50"/>
      <c r="MB218" s="50"/>
      <c r="MC218" s="50"/>
      <c r="MD218" s="50"/>
      <c r="ME218" s="50"/>
      <c r="MF218" s="50"/>
      <c r="MG218" s="50"/>
      <c r="MH218" s="50"/>
      <c r="MI218" s="50"/>
      <c r="MJ218" s="50"/>
      <c r="MK218" s="50"/>
      <c r="ML218" s="50"/>
      <c r="MM218" s="50"/>
      <c r="MN218" s="50"/>
      <c r="MO218" s="50"/>
      <c r="MP218" s="50"/>
      <c r="MQ218" s="50"/>
      <c r="MR218" s="50"/>
      <c r="MS218" s="50"/>
      <c r="MT218" s="50"/>
      <c r="MU218" s="50"/>
      <c r="MV218" s="50"/>
      <c r="MW218" s="50"/>
      <c r="MX218" s="50"/>
      <c r="MY218" s="50"/>
      <c r="MZ218" s="50"/>
      <c r="NA218" s="50"/>
      <c r="NB218" s="50"/>
      <c r="NC218" s="50"/>
      <c r="ND218" s="50"/>
      <c r="NE218" s="50"/>
      <c r="NF218" s="50"/>
      <c r="NG218" s="50"/>
      <c r="NH218" s="50"/>
      <c r="NI218" s="50"/>
      <c r="NJ218" s="50"/>
      <c r="NK218" s="50"/>
      <c r="NL218" s="50"/>
      <c r="NM218" s="50"/>
      <c r="NN218" s="50"/>
      <c r="NO218" s="50"/>
      <c r="NP218" s="50"/>
      <c r="NQ218" s="50"/>
      <c r="NR218" s="50"/>
      <c r="NS218" s="50"/>
      <c r="NT218" s="50"/>
      <c r="NU218" s="50"/>
      <c r="NV218" s="50"/>
      <c r="NW218" s="50"/>
      <c r="NX218" s="50"/>
      <c r="NY218" s="50"/>
      <c r="NZ218" s="50"/>
      <c r="OA218" s="50"/>
      <c r="OB218" s="50"/>
      <c r="OC218" s="50"/>
      <c r="OD218" s="50"/>
      <c r="OE218" s="50"/>
      <c r="OF218" s="50"/>
      <c r="OG218" s="50"/>
      <c r="OH218" s="50"/>
      <c r="OI218" s="50"/>
      <c r="OJ218" s="50"/>
      <c r="OK218" s="50"/>
      <c r="OL218" s="50"/>
      <c r="OM218" s="50"/>
      <c r="ON218" s="50"/>
      <c r="OO218" s="50"/>
      <c r="OP218" s="50"/>
      <c r="OQ218" s="50"/>
      <c r="OR218" s="50"/>
      <c r="OS218" s="50"/>
      <c r="OT218" s="50"/>
      <c r="OU218" s="50"/>
      <c r="OV218" s="50"/>
      <c r="OW218" s="50"/>
      <c r="OX218" s="50"/>
      <c r="OY218" s="50"/>
      <c r="OZ218" s="50"/>
      <c r="PA218" s="50"/>
      <c r="PB218" s="50"/>
      <c r="PC218" s="50"/>
      <c r="PD218" s="50"/>
      <c r="PE218" s="50"/>
      <c r="PF218" s="50"/>
      <c r="PG218" s="50"/>
      <c r="PH218" s="50"/>
      <c r="PI218" s="50"/>
      <c r="PJ218" s="50"/>
      <c r="PK218" s="50"/>
      <c r="PL218" s="50"/>
      <c r="PM218" s="50"/>
      <c r="PN218" s="50"/>
      <c r="PO218" s="50"/>
      <c r="PP218" s="50"/>
      <c r="PQ218" s="50"/>
      <c r="PR218" s="50"/>
      <c r="PS218" s="50"/>
      <c r="PT218" s="50"/>
      <c r="PU218" s="50"/>
      <c r="PV218" s="50"/>
      <c r="PW218" s="50"/>
      <c r="PX218" s="50"/>
      <c r="PY218" s="50"/>
      <c r="PZ218" s="50"/>
      <c r="QA218" s="50"/>
      <c r="QB218" s="50"/>
      <c r="QC218" s="50"/>
      <c r="QD218" s="50"/>
      <c r="QE218" s="50"/>
      <c r="QF218" s="50"/>
      <c r="QG218" s="50"/>
      <c r="QH218" s="50"/>
      <c r="QI218" s="50"/>
      <c r="QJ218" s="50"/>
      <c r="QK218" s="50"/>
      <c r="QL218" s="50"/>
      <c r="QM218" s="50"/>
      <c r="QN218" s="50"/>
      <c r="QO218" s="50"/>
      <c r="QP218" s="50"/>
      <c r="QQ218" s="50"/>
      <c r="QR218" s="50"/>
      <c r="QS218" s="50"/>
      <c r="QT218" s="50"/>
      <c r="QU218" s="50"/>
      <c r="QV218" s="50"/>
      <c r="QW218" s="50"/>
      <c r="QX218" s="50"/>
      <c r="QY218" s="50"/>
      <c r="QZ218" s="50"/>
      <c r="RA218" s="50"/>
      <c r="RB218" s="50"/>
      <c r="RC218" s="50"/>
      <c r="RD218" s="50"/>
      <c r="RE218" s="50"/>
      <c r="RF218" s="50"/>
      <c r="RG218" s="50"/>
      <c r="RH218" s="50"/>
      <c r="RI218" s="50"/>
      <c r="RJ218" s="50"/>
      <c r="RK218" s="50"/>
      <c r="RL218" s="50"/>
      <c r="RM218" s="50"/>
      <c r="RN218" s="50"/>
      <c r="RO218" s="50"/>
      <c r="RP218" s="50"/>
      <c r="RQ218" s="50"/>
      <c r="RR218" s="50"/>
      <c r="RS218" s="50"/>
      <c r="RT218" s="50"/>
      <c r="RU218" s="50"/>
      <c r="RV218" s="50"/>
      <c r="RW218" s="50"/>
      <c r="RX218" s="50"/>
      <c r="RY218" s="50"/>
      <c r="RZ218" s="50"/>
      <c r="SA218" s="50"/>
      <c r="SB218" s="50"/>
      <c r="SC218" s="50"/>
      <c r="SD218" s="50"/>
      <c r="SE218" s="50"/>
      <c r="SF218" s="50"/>
      <c r="SG218" s="50"/>
      <c r="SH218" s="50"/>
      <c r="SI218" s="50"/>
      <c r="SJ218" s="50"/>
      <c r="SK218" s="50"/>
      <c r="SL218" s="50"/>
      <c r="SM218" s="50"/>
      <c r="SN218" s="50"/>
      <c r="SO218" s="50"/>
      <c r="SP218" s="50"/>
      <c r="SQ218" s="50"/>
      <c r="SR218" s="50"/>
      <c r="SS218" s="50"/>
      <c r="ST218" s="50"/>
      <c r="SU218" s="50"/>
      <c r="SV218" s="50"/>
      <c r="SW218" s="50"/>
      <c r="SX218" s="50"/>
      <c r="SY218" s="50"/>
      <c r="SZ218" s="50"/>
      <c r="TA218" s="50"/>
      <c r="TB218" s="50"/>
      <c r="TC218" s="50"/>
      <c r="TD218" s="50"/>
      <c r="TE218" s="50"/>
      <c r="TF218" s="50"/>
      <c r="TG218" s="50"/>
      <c r="TH218" s="50"/>
      <c r="TI218" s="50"/>
      <c r="TJ218" s="50"/>
      <c r="TK218" s="50"/>
      <c r="TL218" s="50"/>
      <c r="TM218" s="50"/>
      <c r="TN218" s="50"/>
      <c r="TO218" s="50"/>
      <c r="TP218" s="50"/>
      <c r="TQ218" s="50"/>
      <c r="TR218" s="50"/>
      <c r="TS218" s="50"/>
      <c r="TT218" s="50"/>
      <c r="TU218" s="50"/>
      <c r="TV218" s="50"/>
      <c r="TW218" s="50"/>
      <c r="TX218" s="50"/>
      <c r="TY218" s="50"/>
      <c r="TZ218" s="50"/>
      <c r="UA218" s="50"/>
      <c r="UB218" s="50"/>
      <c r="UC218" s="50"/>
      <c r="UD218" s="50"/>
      <c r="UE218" s="50"/>
      <c r="UF218" s="50"/>
      <c r="UG218" s="50"/>
      <c r="UH218" s="50"/>
      <c r="UI218" s="50"/>
      <c r="UJ218" s="50"/>
      <c r="UK218" s="50"/>
      <c r="UL218" s="50"/>
      <c r="UM218" s="50"/>
      <c r="UN218" s="50"/>
      <c r="UO218" s="50"/>
      <c r="UP218" s="50"/>
      <c r="UQ218" s="50"/>
      <c r="UR218" s="50"/>
      <c r="US218" s="50"/>
      <c r="UT218" s="50"/>
      <c r="UU218" s="50"/>
      <c r="UV218" s="50"/>
      <c r="UW218" s="50"/>
      <c r="UX218" s="50"/>
      <c r="UY218" s="50"/>
      <c r="UZ218" s="50"/>
      <c r="VA218" s="50"/>
      <c r="VB218" s="50"/>
      <c r="VC218" s="50"/>
      <c r="VD218" s="50"/>
      <c r="VE218" s="50"/>
      <c r="VF218" s="50"/>
      <c r="VG218" s="50"/>
      <c r="VH218" s="50"/>
      <c r="VI218" s="50"/>
      <c r="VJ218" s="50"/>
      <c r="VK218" s="50"/>
      <c r="VL218" s="50"/>
      <c r="VM218" s="50"/>
      <c r="VN218" s="50"/>
      <c r="VO218" s="50"/>
      <c r="VP218" s="50"/>
      <c r="VQ218" s="50"/>
      <c r="VR218" s="50"/>
      <c r="VS218" s="50"/>
      <c r="VT218" s="50"/>
      <c r="VU218" s="50"/>
      <c r="VV218" s="50"/>
      <c r="VW218" s="50"/>
      <c r="VX218" s="50"/>
      <c r="VY218" s="50"/>
      <c r="VZ218" s="50"/>
      <c r="WA218" s="50"/>
      <c r="WB218" s="50"/>
      <c r="WC218" s="50"/>
      <c r="WD218" s="50"/>
      <c r="WE218" s="50"/>
      <c r="WF218" s="50"/>
      <c r="WG218" s="50"/>
      <c r="WH218" s="50"/>
      <c r="WI218" s="50"/>
      <c r="WJ218" s="50"/>
      <c r="WK218" s="50"/>
      <c r="WL218" s="50"/>
      <c r="WM218" s="50"/>
      <c r="WN218" s="50"/>
      <c r="WO218" s="50"/>
      <c r="WP218" s="50"/>
      <c r="WQ218" s="50"/>
      <c r="WR218" s="50"/>
      <c r="WS218" s="50"/>
      <c r="WT218" s="50"/>
      <c r="WU218" s="50"/>
      <c r="WV218" s="50"/>
      <c r="WW218" s="50"/>
      <c r="WX218" s="50"/>
      <c r="WY218" s="50"/>
      <c r="WZ218" s="50"/>
      <c r="XA218" s="50"/>
      <c r="XB218" s="50"/>
      <c r="XC218" s="50"/>
      <c r="XD218" s="50"/>
      <c r="XE218" s="50"/>
      <c r="XF218" s="50"/>
      <c r="XG218" s="50"/>
      <c r="XH218" s="50"/>
      <c r="XI218" s="50"/>
      <c r="XJ218" s="50"/>
      <c r="XK218" s="50"/>
      <c r="XL218" s="50"/>
      <c r="XM218" s="50"/>
      <c r="XN218" s="50"/>
      <c r="XO218" s="50"/>
      <c r="XP218" s="50"/>
      <c r="XQ218" s="50"/>
      <c r="XR218" s="50"/>
      <c r="XS218" s="50"/>
      <c r="XT218" s="50"/>
      <c r="XU218" s="50"/>
      <c r="XV218" s="50"/>
      <c r="XW218" s="50"/>
      <c r="XX218" s="50"/>
      <c r="XY218" s="50"/>
      <c r="XZ218" s="50"/>
      <c r="YA218" s="50"/>
      <c r="YB218" s="50"/>
      <c r="YC218" s="50"/>
      <c r="YD218" s="50"/>
      <c r="YE218" s="50"/>
      <c r="YF218" s="50"/>
      <c r="YG218" s="50"/>
      <c r="YH218" s="50"/>
      <c r="YI218" s="50"/>
      <c r="YJ218" s="50"/>
      <c r="YK218" s="50"/>
      <c r="YL218" s="50"/>
      <c r="YM218" s="50"/>
      <c r="YN218" s="50"/>
      <c r="YO218" s="50"/>
      <c r="YP218" s="50"/>
      <c r="YQ218" s="50"/>
      <c r="YR218" s="50"/>
      <c r="YS218" s="50"/>
      <c r="YT218" s="50"/>
      <c r="YU218" s="50"/>
      <c r="YV218" s="50"/>
      <c r="YW218" s="50"/>
      <c r="YX218" s="50"/>
      <c r="YY218" s="50"/>
      <c r="YZ218" s="50"/>
      <c r="ZA218" s="50"/>
      <c r="ZB218" s="50"/>
      <c r="ZC218" s="50"/>
      <c r="ZD218" s="50"/>
      <c r="ZE218" s="50"/>
      <c r="ZF218" s="50"/>
      <c r="ZG218" s="50"/>
      <c r="ZH218" s="50"/>
      <c r="ZI218" s="50"/>
      <c r="ZJ218" s="50"/>
      <c r="ZK218" s="50"/>
      <c r="ZL218" s="50"/>
      <c r="ZM218" s="50"/>
      <c r="ZN218" s="50"/>
      <c r="ZO218" s="50"/>
      <c r="ZP218" s="50"/>
      <c r="ZQ218" s="50"/>
      <c r="ZR218" s="50"/>
      <c r="ZS218" s="50"/>
      <c r="ZT218" s="50"/>
      <c r="ZU218" s="50"/>
      <c r="ZV218" s="50"/>
      <c r="ZW218" s="50"/>
      <c r="ZX218" s="50"/>
      <c r="ZY218" s="50"/>
      <c r="ZZ218" s="50"/>
      <c r="AAA218" s="50"/>
      <c r="AAB218" s="50"/>
      <c r="AAC218" s="50"/>
      <c r="AAD218" s="50"/>
      <c r="AAE218" s="50"/>
      <c r="AAF218" s="50"/>
      <c r="AAG218" s="50"/>
      <c r="AAH218" s="50"/>
      <c r="AAI218" s="50"/>
      <c r="AAJ218" s="50"/>
      <c r="AAK218" s="50"/>
      <c r="AAL218" s="50"/>
      <c r="AAM218" s="50"/>
      <c r="AAN218" s="50"/>
      <c r="AAO218" s="50"/>
      <c r="AAP218" s="50"/>
      <c r="AAQ218" s="50"/>
      <c r="AAR218" s="50"/>
      <c r="AAS218" s="50"/>
      <c r="AAT218" s="50"/>
      <c r="AAU218" s="50"/>
      <c r="AAV218" s="50"/>
      <c r="AAW218" s="50"/>
      <c r="AAX218" s="50"/>
      <c r="AAY218" s="50"/>
      <c r="AAZ218" s="50"/>
      <c r="ABA218" s="50"/>
      <c r="ABB218" s="50"/>
      <c r="ABC218" s="47"/>
    </row>
    <row r="219" spans="1:731" s="7" customFormat="1" ht="119.25" customHeight="1" x14ac:dyDescent="0.2">
      <c r="A219" s="271" t="s">
        <v>91</v>
      </c>
      <c r="B219" s="271"/>
      <c r="C219" s="271"/>
      <c r="D219" s="271"/>
      <c r="E219" s="271"/>
      <c r="F219" s="271"/>
      <c r="G219" s="271"/>
      <c r="H219" s="271"/>
      <c r="I219" s="271"/>
      <c r="J219" s="271"/>
      <c r="K219" s="271"/>
      <c r="L219" s="271"/>
      <c r="M219" s="271"/>
      <c r="N219" s="27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  <c r="DR219" s="50"/>
      <c r="DS219" s="50"/>
      <c r="DT219" s="50"/>
      <c r="DU219" s="50"/>
      <c r="DV219" s="50"/>
      <c r="DW219" s="50"/>
      <c r="DX219" s="50"/>
      <c r="DY219" s="50"/>
      <c r="DZ219" s="50"/>
      <c r="EA219" s="50"/>
      <c r="EB219" s="50"/>
      <c r="EC219" s="50"/>
      <c r="ED219" s="50"/>
      <c r="EE219" s="50"/>
      <c r="EF219" s="50"/>
      <c r="EG219" s="50"/>
      <c r="EH219" s="50"/>
      <c r="EI219" s="50"/>
      <c r="EJ219" s="50"/>
      <c r="EK219" s="50"/>
      <c r="EL219" s="50"/>
      <c r="EM219" s="50"/>
      <c r="EN219" s="50"/>
      <c r="EO219" s="50"/>
      <c r="EP219" s="50"/>
      <c r="EQ219" s="50"/>
      <c r="ER219" s="50"/>
      <c r="ES219" s="50"/>
      <c r="ET219" s="50"/>
      <c r="EU219" s="50"/>
      <c r="EV219" s="50"/>
      <c r="EW219" s="50"/>
      <c r="EX219" s="50"/>
      <c r="EY219" s="50"/>
      <c r="EZ219" s="50"/>
      <c r="FA219" s="50"/>
      <c r="FB219" s="50"/>
      <c r="FC219" s="50"/>
      <c r="FD219" s="50"/>
      <c r="FE219" s="50"/>
      <c r="FF219" s="50"/>
      <c r="FG219" s="50"/>
      <c r="FH219" s="50"/>
      <c r="FI219" s="50"/>
      <c r="FJ219" s="50"/>
      <c r="FK219" s="50"/>
      <c r="FL219" s="50"/>
      <c r="FM219" s="50"/>
      <c r="FN219" s="50"/>
      <c r="FO219" s="50"/>
      <c r="FP219" s="50"/>
      <c r="FQ219" s="50"/>
      <c r="FR219" s="50"/>
      <c r="FS219" s="50"/>
      <c r="FT219" s="50"/>
      <c r="FU219" s="50"/>
      <c r="FV219" s="50"/>
      <c r="FW219" s="50"/>
      <c r="FX219" s="50"/>
      <c r="FY219" s="50"/>
      <c r="FZ219" s="50"/>
      <c r="GA219" s="50"/>
      <c r="GB219" s="50"/>
      <c r="GC219" s="50"/>
      <c r="GD219" s="50"/>
      <c r="GE219" s="50"/>
      <c r="GF219" s="50"/>
      <c r="GG219" s="50"/>
      <c r="GH219" s="50"/>
      <c r="GI219" s="50"/>
      <c r="GJ219" s="50"/>
      <c r="GK219" s="50"/>
      <c r="GL219" s="50"/>
      <c r="GM219" s="50"/>
      <c r="GN219" s="50"/>
      <c r="GO219" s="50"/>
      <c r="GP219" s="50"/>
      <c r="GQ219" s="50"/>
      <c r="GR219" s="50"/>
      <c r="GS219" s="50"/>
      <c r="GT219" s="50"/>
      <c r="GU219" s="50"/>
      <c r="GV219" s="50"/>
      <c r="GW219" s="50"/>
      <c r="GX219" s="50"/>
      <c r="GY219" s="50"/>
      <c r="GZ219" s="50"/>
      <c r="HA219" s="50"/>
      <c r="HB219" s="50"/>
      <c r="HC219" s="50"/>
      <c r="HD219" s="50"/>
      <c r="HE219" s="50"/>
      <c r="HF219" s="50"/>
      <c r="HG219" s="50"/>
      <c r="HH219" s="50"/>
      <c r="HI219" s="50"/>
      <c r="HJ219" s="50"/>
      <c r="HK219" s="50"/>
      <c r="HL219" s="50"/>
      <c r="HM219" s="50"/>
      <c r="HN219" s="50"/>
      <c r="HO219" s="50"/>
      <c r="HP219" s="50"/>
      <c r="HQ219" s="50"/>
      <c r="HR219" s="50"/>
      <c r="HS219" s="50"/>
      <c r="HT219" s="50"/>
      <c r="HU219" s="50"/>
      <c r="HV219" s="50"/>
      <c r="HW219" s="50"/>
      <c r="HX219" s="50"/>
      <c r="HY219" s="50"/>
      <c r="HZ219" s="50"/>
      <c r="IA219" s="50"/>
      <c r="IB219" s="50"/>
      <c r="IC219" s="50"/>
      <c r="ID219" s="50"/>
      <c r="IE219" s="50"/>
      <c r="IF219" s="50"/>
      <c r="IG219" s="50"/>
      <c r="IH219" s="50"/>
      <c r="II219" s="50"/>
      <c r="IJ219" s="50"/>
      <c r="IK219" s="50"/>
      <c r="IL219" s="50"/>
      <c r="IM219" s="50"/>
      <c r="IN219" s="50"/>
      <c r="IO219" s="50"/>
      <c r="IP219" s="50"/>
      <c r="IQ219" s="50"/>
      <c r="IR219" s="50"/>
      <c r="IS219" s="50"/>
      <c r="IT219" s="50"/>
      <c r="IU219" s="50"/>
      <c r="IV219" s="50"/>
      <c r="IW219" s="50"/>
      <c r="IX219" s="50"/>
      <c r="IY219" s="50"/>
      <c r="IZ219" s="50"/>
      <c r="JA219" s="50"/>
      <c r="JB219" s="50"/>
      <c r="JC219" s="50"/>
      <c r="JD219" s="50"/>
      <c r="JE219" s="50"/>
      <c r="JF219" s="50"/>
      <c r="JG219" s="50"/>
      <c r="JH219" s="50"/>
      <c r="JI219" s="50"/>
      <c r="JJ219" s="50"/>
      <c r="JK219" s="50"/>
      <c r="JL219" s="50"/>
      <c r="JM219" s="50"/>
      <c r="JN219" s="50"/>
      <c r="JO219" s="50"/>
      <c r="JP219" s="50"/>
      <c r="JQ219" s="50"/>
      <c r="JR219" s="50"/>
      <c r="JS219" s="50"/>
      <c r="JT219" s="50"/>
      <c r="JU219" s="50"/>
      <c r="JV219" s="50"/>
      <c r="JW219" s="50"/>
      <c r="JX219" s="50"/>
      <c r="JY219" s="50"/>
      <c r="JZ219" s="50"/>
      <c r="KA219" s="50"/>
      <c r="KB219" s="50"/>
      <c r="KC219" s="50"/>
      <c r="KD219" s="50"/>
      <c r="KE219" s="50"/>
      <c r="KF219" s="50"/>
      <c r="KG219" s="50"/>
      <c r="KH219" s="50"/>
      <c r="KI219" s="50"/>
      <c r="KJ219" s="50"/>
      <c r="KK219" s="50"/>
      <c r="KL219" s="50"/>
      <c r="KM219" s="50"/>
      <c r="KN219" s="50"/>
      <c r="KO219" s="50"/>
      <c r="KP219" s="50"/>
      <c r="KQ219" s="50"/>
      <c r="KR219" s="50"/>
      <c r="KS219" s="50"/>
      <c r="KT219" s="50"/>
      <c r="KU219" s="50"/>
      <c r="KV219" s="50"/>
      <c r="KW219" s="50"/>
      <c r="KX219" s="50"/>
      <c r="KY219" s="50"/>
      <c r="KZ219" s="50"/>
      <c r="LA219" s="50"/>
      <c r="LB219" s="50"/>
      <c r="LC219" s="50"/>
      <c r="LD219" s="50"/>
      <c r="LE219" s="50"/>
      <c r="LF219" s="50"/>
      <c r="LG219" s="50"/>
      <c r="LH219" s="50"/>
      <c r="LI219" s="50"/>
      <c r="LJ219" s="50"/>
      <c r="LK219" s="50"/>
      <c r="LL219" s="50"/>
      <c r="LM219" s="50"/>
      <c r="LN219" s="50"/>
      <c r="LO219" s="50"/>
      <c r="LP219" s="50"/>
      <c r="LQ219" s="50"/>
      <c r="LR219" s="50"/>
      <c r="LS219" s="50"/>
      <c r="LT219" s="50"/>
      <c r="LU219" s="50"/>
      <c r="LV219" s="50"/>
      <c r="LW219" s="50"/>
      <c r="LX219" s="50"/>
      <c r="LY219" s="50"/>
      <c r="LZ219" s="50"/>
      <c r="MA219" s="50"/>
      <c r="MB219" s="50"/>
      <c r="MC219" s="50"/>
      <c r="MD219" s="50"/>
      <c r="ME219" s="50"/>
      <c r="MF219" s="50"/>
      <c r="MG219" s="50"/>
      <c r="MH219" s="50"/>
      <c r="MI219" s="50"/>
      <c r="MJ219" s="50"/>
      <c r="MK219" s="50"/>
      <c r="ML219" s="50"/>
      <c r="MM219" s="50"/>
      <c r="MN219" s="50"/>
      <c r="MO219" s="50"/>
      <c r="MP219" s="50"/>
      <c r="MQ219" s="50"/>
      <c r="MR219" s="50"/>
      <c r="MS219" s="50"/>
      <c r="MT219" s="50"/>
      <c r="MU219" s="50"/>
      <c r="MV219" s="50"/>
      <c r="MW219" s="50"/>
      <c r="MX219" s="50"/>
      <c r="MY219" s="50"/>
      <c r="MZ219" s="50"/>
      <c r="NA219" s="50"/>
      <c r="NB219" s="50"/>
      <c r="NC219" s="50"/>
      <c r="ND219" s="50"/>
      <c r="NE219" s="50"/>
      <c r="NF219" s="50"/>
      <c r="NG219" s="50"/>
      <c r="NH219" s="50"/>
      <c r="NI219" s="50"/>
      <c r="NJ219" s="50"/>
      <c r="NK219" s="50"/>
      <c r="NL219" s="50"/>
      <c r="NM219" s="50"/>
      <c r="NN219" s="50"/>
      <c r="NO219" s="50"/>
      <c r="NP219" s="50"/>
      <c r="NQ219" s="50"/>
      <c r="NR219" s="50"/>
      <c r="NS219" s="50"/>
      <c r="NT219" s="50"/>
      <c r="NU219" s="50"/>
      <c r="NV219" s="50"/>
      <c r="NW219" s="50"/>
      <c r="NX219" s="50"/>
      <c r="NY219" s="50"/>
      <c r="NZ219" s="50"/>
      <c r="OA219" s="50"/>
      <c r="OB219" s="50"/>
      <c r="OC219" s="50"/>
      <c r="OD219" s="50"/>
      <c r="OE219" s="50"/>
      <c r="OF219" s="50"/>
      <c r="OG219" s="50"/>
      <c r="OH219" s="50"/>
      <c r="OI219" s="50"/>
      <c r="OJ219" s="50"/>
      <c r="OK219" s="50"/>
      <c r="OL219" s="50"/>
      <c r="OM219" s="50"/>
      <c r="ON219" s="50"/>
      <c r="OO219" s="50"/>
      <c r="OP219" s="50"/>
      <c r="OQ219" s="50"/>
      <c r="OR219" s="50"/>
      <c r="OS219" s="50"/>
      <c r="OT219" s="50"/>
      <c r="OU219" s="50"/>
      <c r="OV219" s="50"/>
      <c r="OW219" s="50"/>
      <c r="OX219" s="50"/>
      <c r="OY219" s="50"/>
      <c r="OZ219" s="50"/>
      <c r="PA219" s="50"/>
      <c r="PB219" s="50"/>
      <c r="PC219" s="50"/>
      <c r="PD219" s="50"/>
      <c r="PE219" s="50"/>
      <c r="PF219" s="50"/>
      <c r="PG219" s="50"/>
      <c r="PH219" s="50"/>
      <c r="PI219" s="50"/>
      <c r="PJ219" s="50"/>
      <c r="PK219" s="50"/>
      <c r="PL219" s="50"/>
      <c r="PM219" s="50"/>
      <c r="PN219" s="50"/>
      <c r="PO219" s="50"/>
      <c r="PP219" s="50"/>
      <c r="PQ219" s="50"/>
      <c r="PR219" s="50"/>
      <c r="PS219" s="50"/>
      <c r="PT219" s="50"/>
      <c r="PU219" s="50"/>
      <c r="PV219" s="50"/>
      <c r="PW219" s="50"/>
      <c r="PX219" s="50"/>
      <c r="PY219" s="50"/>
      <c r="PZ219" s="50"/>
      <c r="QA219" s="50"/>
      <c r="QB219" s="50"/>
      <c r="QC219" s="50"/>
      <c r="QD219" s="50"/>
      <c r="QE219" s="50"/>
      <c r="QF219" s="50"/>
      <c r="QG219" s="50"/>
      <c r="QH219" s="50"/>
      <c r="QI219" s="50"/>
      <c r="QJ219" s="50"/>
      <c r="QK219" s="50"/>
      <c r="QL219" s="50"/>
      <c r="QM219" s="50"/>
      <c r="QN219" s="50"/>
      <c r="QO219" s="50"/>
      <c r="QP219" s="50"/>
      <c r="QQ219" s="50"/>
      <c r="QR219" s="50"/>
      <c r="QS219" s="50"/>
      <c r="QT219" s="50"/>
      <c r="QU219" s="50"/>
      <c r="QV219" s="50"/>
      <c r="QW219" s="50"/>
      <c r="QX219" s="50"/>
      <c r="QY219" s="50"/>
      <c r="QZ219" s="50"/>
      <c r="RA219" s="50"/>
      <c r="RB219" s="50"/>
      <c r="RC219" s="50"/>
      <c r="RD219" s="50"/>
      <c r="RE219" s="50"/>
      <c r="RF219" s="50"/>
      <c r="RG219" s="50"/>
      <c r="RH219" s="50"/>
      <c r="RI219" s="50"/>
      <c r="RJ219" s="50"/>
      <c r="RK219" s="50"/>
      <c r="RL219" s="50"/>
      <c r="RM219" s="50"/>
      <c r="RN219" s="50"/>
      <c r="RO219" s="50"/>
      <c r="RP219" s="50"/>
      <c r="RQ219" s="50"/>
      <c r="RR219" s="50"/>
      <c r="RS219" s="50"/>
      <c r="RT219" s="50"/>
      <c r="RU219" s="50"/>
      <c r="RV219" s="50"/>
      <c r="RW219" s="50"/>
      <c r="RX219" s="50"/>
      <c r="RY219" s="50"/>
      <c r="RZ219" s="50"/>
      <c r="SA219" s="50"/>
      <c r="SB219" s="50"/>
      <c r="SC219" s="50"/>
      <c r="SD219" s="50"/>
      <c r="SE219" s="50"/>
      <c r="SF219" s="50"/>
      <c r="SG219" s="50"/>
      <c r="SH219" s="50"/>
      <c r="SI219" s="50"/>
      <c r="SJ219" s="50"/>
      <c r="SK219" s="50"/>
      <c r="SL219" s="50"/>
      <c r="SM219" s="50"/>
      <c r="SN219" s="50"/>
      <c r="SO219" s="50"/>
      <c r="SP219" s="50"/>
      <c r="SQ219" s="50"/>
      <c r="SR219" s="50"/>
      <c r="SS219" s="50"/>
      <c r="ST219" s="50"/>
      <c r="SU219" s="50"/>
      <c r="SV219" s="50"/>
      <c r="SW219" s="50"/>
      <c r="SX219" s="50"/>
      <c r="SY219" s="50"/>
      <c r="SZ219" s="50"/>
      <c r="TA219" s="50"/>
      <c r="TB219" s="50"/>
      <c r="TC219" s="50"/>
      <c r="TD219" s="50"/>
      <c r="TE219" s="50"/>
      <c r="TF219" s="50"/>
      <c r="TG219" s="50"/>
      <c r="TH219" s="50"/>
      <c r="TI219" s="50"/>
      <c r="TJ219" s="50"/>
      <c r="TK219" s="50"/>
      <c r="TL219" s="50"/>
      <c r="TM219" s="50"/>
      <c r="TN219" s="50"/>
      <c r="TO219" s="50"/>
      <c r="TP219" s="50"/>
      <c r="TQ219" s="50"/>
      <c r="TR219" s="50"/>
      <c r="TS219" s="50"/>
      <c r="TT219" s="50"/>
      <c r="TU219" s="50"/>
      <c r="TV219" s="50"/>
      <c r="TW219" s="50"/>
      <c r="TX219" s="50"/>
      <c r="TY219" s="50"/>
      <c r="TZ219" s="50"/>
      <c r="UA219" s="50"/>
      <c r="UB219" s="50"/>
      <c r="UC219" s="50"/>
      <c r="UD219" s="50"/>
      <c r="UE219" s="50"/>
      <c r="UF219" s="50"/>
      <c r="UG219" s="50"/>
      <c r="UH219" s="50"/>
      <c r="UI219" s="50"/>
      <c r="UJ219" s="50"/>
      <c r="UK219" s="50"/>
      <c r="UL219" s="50"/>
      <c r="UM219" s="50"/>
      <c r="UN219" s="50"/>
      <c r="UO219" s="50"/>
      <c r="UP219" s="50"/>
      <c r="UQ219" s="50"/>
      <c r="UR219" s="50"/>
      <c r="US219" s="50"/>
      <c r="UT219" s="50"/>
      <c r="UU219" s="50"/>
      <c r="UV219" s="50"/>
      <c r="UW219" s="50"/>
      <c r="UX219" s="50"/>
      <c r="UY219" s="50"/>
      <c r="UZ219" s="50"/>
      <c r="VA219" s="50"/>
      <c r="VB219" s="50"/>
      <c r="VC219" s="50"/>
      <c r="VD219" s="50"/>
      <c r="VE219" s="50"/>
      <c r="VF219" s="50"/>
      <c r="VG219" s="50"/>
      <c r="VH219" s="50"/>
      <c r="VI219" s="50"/>
      <c r="VJ219" s="50"/>
      <c r="VK219" s="50"/>
      <c r="VL219" s="50"/>
      <c r="VM219" s="50"/>
      <c r="VN219" s="50"/>
      <c r="VO219" s="50"/>
      <c r="VP219" s="50"/>
      <c r="VQ219" s="50"/>
      <c r="VR219" s="50"/>
      <c r="VS219" s="50"/>
      <c r="VT219" s="50"/>
      <c r="VU219" s="50"/>
      <c r="VV219" s="50"/>
      <c r="VW219" s="50"/>
      <c r="VX219" s="50"/>
      <c r="VY219" s="50"/>
      <c r="VZ219" s="50"/>
      <c r="WA219" s="50"/>
      <c r="WB219" s="50"/>
      <c r="WC219" s="50"/>
      <c r="WD219" s="50"/>
      <c r="WE219" s="50"/>
      <c r="WF219" s="50"/>
      <c r="WG219" s="50"/>
      <c r="WH219" s="50"/>
      <c r="WI219" s="50"/>
      <c r="WJ219" s="50"/>
      <c r="WK219" s="50"/>
      <c r="WL219" s="50"/>
      <c r="WM219" s="50"/>
      <c r="WN219" s="50"/>
      <c r="WO219" s="50"/>
      <c r="WP219" s="50"/>
      <c r="WQ219" s="50"/>
      <c r="WR219" s="50"/>
      <c r="WS219" s="50"/>
      <c r="WT219" s="50"/>
      <c r="WU219" s="50"/>
      <c r="WV219" s="50"/>
      <c r="WW219" s="50"/>
      <c r="WX219" s="50"/>
      <c r="WY219" s="50"/>
      <c r="WZ219" s="50"/>
      <c r="XA219" s="50"/>
      <c r="XB219" s="50"/>
      <c r="XC219" s="50"/>
      <c r="XD219" s="50"/>
      <c r="XE219" s="50"/>
      <c r="XF219" s="50"/>
      <c r="XG219" s="50"/>
      <c r="XH219" s="50"/>
      <c r="XI219" s="50"/>
      <c r="XJ219" s="50"/>
      <c r="XK219" s="50"/>
      <c r="XL219" s="50"/>
      <c r="XM219" s="50"/>
      <c r="XN219" s="50"/>
      <c r="XO219" s="50"/>
      <c r="XP219" s="50"/>
      <c r="XQ219" s="50"/>
      <c r="XR219" s="50"/>
      <c r="XS219" s="50"/>
      <c r="XT219" s="50"/>
      <c r="XU219" s="50"/>
      <c r="XV219" s="50"/>
      <c r="XW219" s="50"/>
      <c r="XX219" s="50"/>
      <c r="XY219" s="50"/>
      <c r="XZ219" s="50"/>
      <c r="YA219" s="50"/>
      <c r="YB219" s="50"/>
      <c r="YC219" s="50"/>
      <c r="YD219" s="50"/>
      <c r="YE219" s="50"/>
      <c r="YF219" s="50"/>
      <c r="YG219" s="50"/>
      <c r="YH219" s="50"/>
      <c r="YI219" s="50"/>
      <c r="YJ219" s="50"/>
      <c r="YK219" s="50"/>
      <c r="YL219" s="50"/>
      <c r="YM219" s="50"/>
      <c r="YN219" s="50"/>
      <c r="YO219" s="50"/>
      <c r="YP219" s="50"/>
      <c r="YQ219" s="50"/>
      <c r="YR219" s="50"/>
      <c r="YS219" s="50"/>
      <c r="YT219" s="50"/>
      <c r="YU219" s="50"/>
      <c r="YV219" s="50"/>
      <c r="YW219" s="50"/>
      <c r="YX219" s="50"/>
      <c r="YY219" s="50"/>
      <c r="YZ219" s="50"/>
      <c r="ZA219" s="50"/>
      <c r="ZB219" s="50"/>
      <c r="ZC219" s="50"/>
      <c r="ZD219" s="50"/>
      <c r="ZE219" s="50"/>
      <c r="ZF219" s="50"/>
      <c r="ZG219" s="50"/>
      <c r="ZH219" s="50"/>
      <c r="ZI219" s="50"/>
      <c r="ZJ219" s="50"/>
      <c r="ZK219" s="50"/>
      <c r="ZL219" s="50"/>
      <c r="ZM219" s="50"/>
      <c r="ZN219" s="50"/>
      <c r="ZO219" s="50"/>
      <c r="ZP219" s="50"/>
      <c r="ZQ219" s="50"/>
      <c r="ZR219" s="50"/>
      <c r="ZS219" s="50"/>
      <c r="ZT219" s="50"/>
      <c r="ZU219" s="50"/>
      <c r="ZV219" s="50"/>
      <c r="ZW219" s="50"/>
      <c r="ZX219" s="50"/>
      <c r="ZY219" s="50"/>
      <c r="ZZ219" s="50"/>
      <c r="AAA219" s="50"/>
      <c r="AAB219" s="50"/>
      <c r="AAC219" s="50"/>
      <c r="AAD219" s="50"/>
      <c r="AAE219" s="50"/>
      <c r="AAF219" s="50"/>
      <c r="AAG219" s="50"/>
      <c r="AAH219" s="50"/>
      <c r="AAI219" s="50"/>
      <c r="AAJ219" s="50"/>
      <c r="AAK219" s="50"/>
      <c r="AAL219" s="50"/>
      <c r="AAM219" s="50"/>
      <c r="AAN219" s="50"/>
      <c r="AAO219" s="50"/>
      <c r="AAP219" s="50"/>
      <c r="AAQ219" s="50"/>
      <c r="AAR219" s="50"/>
      <c r="AAS219" s="50"/>
      <c r="AAT219" s="50"/>
      <c r="AAU219" s="50"/>
      <c r="AAV219" s="50"/>
      <c r="AAW219" s="50"/>
      <c r="AAX219" s="50"/>
      <c r="AAY219" s="50"/>
      <c r="AAZ219" s="50"/>
      <c r="ABA219" s="50"/>
      <c r="ABB219" s="50"/>
      <c r="ABC219" s="47"/>
    </row>
    <row r="220" spans="1:731" ht="114.75" x14ac:dyDescent="0.2">
      <c r="A220" s="231" t="s">
        <v>126</v>
      </c>
      <c r="B220" s="231" t="s">
        <v>124</v>
      </c>
      <c r="C220" s="21"/>
      <c r="D220" s="9"/>
      <c r="E220" s="9"/>
      <c r="F220" s="9"/>
      <c r="G220" s="21"/>
      <c r="H220" s="7"/>
      <c r="I220" s="7"/>
      <c r="J220" s="7"/>
      <c r="K220" s="7"/>
      <c r="L220" s="7"/>
      <c r="M220" s="7"/>
      <c r="N220" s="7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  <c r="DH220" s="50"/>
      <c r="DI220" s="50"/>
      <c r="DJ220" s="50"/>
      <c r="DK220" s="50"/>
      <c r="DL220" s="50"/>
      <c r="DM220" s="50"/>
      <c r="DN220" s="50"/>
      <c r="DO220" s="50"/>
      <c r="DP220" s="50"/>
      <c r="DQ220" s="50"/>
      <c r="DR220" s="50"/>
      <c r="DS220" s="50"/>
      <c r="DT220" s="50"/>
      <c r="DU220" s="50"/>
      <c r="DV220" s="50"/>
      <c r="DW220" s="50"/>
      <c r="DX220" s="50"/>
      <c r="DY220" s="50"/>
      <c r="DZ220" s="50"/>
      <c r="EA220" s="50"/>
      <c r="EB220" s="50"/>
      <c r="EC220" s="50"/>
      <c r="ED220" s="50"/>
      <c r="EE220" s="50"/>
      <c r="EF220" s="50"/>
      <c r="EG220" s="50"/>
      <c r="EH220" s="50"/>
      <c r="EI220" s="50"/>
      <c r="EJ220" s="50"/>
      <c r="EK220" s="50"/>
      <c r="EL220" s="50"/>
      <c r="EM220" s="50"/>
      <c r="EN220" s="50"/>
      <c r="EO220" s="50"/>
      <c r="EP220" s="50"/>
      <c r="EQ220" s="50"/>
      <c r="ER220" s="50"/>
      <c r="ES220" s="50"/>
      <c r="ET220" s="50"/>
      <c r="EU220" s="50"/>
      <c r="EV220" s="50"/>
      <c r="EW220" s="50"/>
      <c r="EX220" s="50"/>
      <c r="EY220" s="50"/>
      <c r="EZ220" s="50"/>
      <c r="FA220" s="50"/>
      <c r="FB220" s="50"/>
      <c r="FC220" s="50"/>
      <c r="FD220" s="50"/>
      <c r="FE220" s="50"/>
      <c r="FF220" s="50"/>
      <c r="FG220" s="50"/>
      <c r="FH220" s="50"/>
      <c r="FI220" s="50"/>
      <c r="FJ220" s="50"/>
      <c r="FK220" s="50"/>
      <c r="FL220" s="50"/>
      <c r="FM220" s="50"/>
      <c r="FN220" s="50"/>
      <c r="FO220" s="50"/>
      <c r="FP220" s="50"/>
      <c r="FQ220" s="50"/>
      <c r="FR220" s="50"/>
      <c r="FS220" s="50"/>
      <c r="FT220" s="50"/>
      <c r="FU220" s="50"/>
      <c r="FV220" s="50"/>
      <c r="FW220" s="50"/>
      <c r="FX220" s="50"/>
      <c r="FY220" s="50"/>
      <c r="FZ220" s="50"/>
      <c r="GA220" s="50"/>
      <c r="GB220" s="50"/>
      <c r="GC220" s="50"/>
      <c r="GD220" s="50"/>
      <c r="GE220" s="50"/>
      <c r="GF220" s="50"/>
      <c r="GG220" s="50"/>
      <c r="GH220" s="50"/>
      <c r="GI220" s="50"/>
      <c r="GJ220" s="50"/>
      <c r="GK220" s="50"/>
      <c r="GL220" s="50"/>
      <c r="GM220" s="50"/>
      <c r="GN220" s="50"/>
      <c r="GO220" s="50"/>
      <c r="GP220" s="50"/>
      <c r="GQ220" s="50"/>
      <c r="GR220" s="50"/>
      <c r="GS220" s="50"/>
      <c r="GT220" s="50"/>
      <c r="GU220" s="50"/>
      <c r="GV220" s="50"/>
      <c r="GW220" s="50"/>
      <c r="GX220" s="50"/>
      <c r="GY220" s="50"/>
      <c r="GZ220" s="50"/>
      <c r="HA220" s="50"/>
      <c r="HB220" s="50"/>
      <c r="HC220" s="50"/>
      <c r="HD220" s="50"/>
      <c r="HE220" s="50"/>
      <c r="HF220" s="50"/>
      <c r="HG220" s="50"/>
      <c r="HH220" s="50"/>
      <c r="HI220" s="50"/>
      <c r="HJ220" s="50"/>
      <c r="HK220" s="50"/>
      <c r="HL220" s="50"/>
      <c r="HM220" s="50"/>
      <c r="HN220" s="50"/>
      <c r="HO220" s="50"/>
      <c r="HP220" s="50"/>
      <c r="HQ220" s="50"/>
      <c r="HR220" s="50"/>
      <c r="HS220" s="50"/>
      <c r="HT220" s="50"/>
      <c r="HU220" s="50"/>
      <c r="HV220" s="50"/>
      <c r="HW220" s="50"/>
      <c r="HX220" s="50"/>
      <c r="HY220" s="50"/>
      <c r="HZ220" s="50"/>
      <c r="IA220" s="50"/>
      <c r="IB220" s="50"/>
      <c r="IC220" s="50"/>
      <c r="ID220" s="50"/>
      <c r="IE220" s="50"/>
      <c r="IF220" s="50"/>
      <c r="IG220" s="50"/>
      <c r="IH220" s="50"/>
      <c r="II220" s="50"/>
      <c r="IJ220" s="50"/>
      <c r="IK220" s="50"/>
      <c r="IL220" s="50"/>
      <c r="IM220" s="50"/>
      <c r="IN220" s="50"/>
      <c r="IO220" s="50"/>
      <c r="IP220" s="50"/>
      <c r="IQ220" s="50"/>
      <c r="IR220" s="50"/>
      <c r="IS220" s="50"/>
      <c r="IT220" s="50"/>
      <c r="IU220" s="50"/>
      <c r="IV220" s="50"/>
      <c r="IW220" s="50"/>
      <c r="IX220" s="50"/>
      <c r="IY220" s="50"/>
      <c r="IZ220" s="50"/>
      <c r="JA220" s="50"/>
      <c r="JB220" s="50"/>
      <c r="JC220" s="50"/>
      <c r="JD220" s="50"/>
      <c r="JE220" s="50"/>
      <c r="JF220" s="50"/>
      <c r="JG220" s="50"/>
      <c r="JH220" s="50"/>
      <c r="JI220" s="50"/>
      <c r="JJ220" s="50"/>
      <c r="JK220" s="50"/>
      <c r="JL220" s="50"/>
      <c r="JM220" s="50"/>
      <c r="JN220" s="50"/>
      <c r="JO220" s="50"/>
      <c r="JP220" s="50"/>
      <c r="JQ220" s="50"/>
      <c r="JR220" s="50"/>
      <c r="JS220" s="50"/>
      <c r="JT220" s="50"/>
      <c r="JU220" s="50"/>
      <c r="JV220" s="50"/>
      <c r="JW220" s="50"/>
      <c r="JX220" s="50"/>
      <c r="JY220" s="50"/>
      <c r="JZ220" s="50"/>
      <c r="KA220" s="50"/>
      <c r="KB220" s="50"/>
      <c r="KC220" s="50"/>
      <c r="KD220" s="50"/>
      <c r="KE220" s="50"/>
      <c r="KF220" s="50"/>
      <c r="KG220" s="50"/>
      <c r="KH220" s="50"/>
      <c r="KI220" s="50"/>
      <c r="KJ220" s="50"/>
      <c r="KK220" s="50"/>
      <c r="KL220" s="50"/>
      <c r="KM220" s="50"/>
      <c r="KN220" s="50"/>
      <c r="KO220" s="50"/>
      <c r="KP220" s="50"/>
      <c r="KQ220" s="50"/>
      <c r="KR220" s="50"/>
      <c r="KS220" s="50"/>
      <c r="KT220" s="50"/>
      <c r="KU220" s="50"/>
      <c r="KV220" s="50"/>
      <c r="KW220" s="50"/>
      <c r="KX220" s="50"/>
      <c r="KY220" s="50"/>
      <c r="KZ220" s="50"/>
      <c r="LA220" s="50"/>
      <c r="LB220" s="50"/>
      <c r="LC220" s="50"/>
      <c r="LD220" s="50"/>
      <c r="LE220" s="50"/>
      <c r="LF220" s="50"/>
      <c r="LG220" s="50"/>
      <c r="LH220" s="50"/>
      <c r="LI220" s="50"/>
      <c r="LJ220" s="50"/>
      <c r="LK220" s="50"/>
      <c r="LL220" s="50"/>
      <c r="LM220" s="50"/>
      <c r="LN220" s="50"/>
      <c r="LO220" s="50"/>
      <c r="LP220" s="50"/>
      <c r="LQ220" s="50"/>
      <c r="LR220" s="50"/>
      <c r="LS220" s="50"/>
      <c r="LT220" s="50"/>
      <c r="LU220" s="50"/>
      <c r="LV220" s="50"/>
      <c r="LW220" s="50"/>
      <c r="LX220" s="50"/>
      <c r="LY220" s="50"/>
      <c r="LZ220" s="50"/>
      <c r="MA220" s="50"/>
      <c r="MB220" s="50"/>
      <c r="MC220" s="50"/>
      <c r="MD220" s="50"/>
      <c r="ME220" s="50"/>
      <c r="MF220" s="50"/>
      <c r="MG220" s="50"/>
      <c r="MH220" s="50"/>
      <c r="MI220" s="50"/>
      <c r="MJ220" s="50"/>
      <c r="MK220" s="50"/>
      <c r="ML220" s="50"/>
      <c r="MM220" s="50"/>
      <c r="MN220" s="50"/>
      <c r="MO220" s="50"/>
      <c r="MP220" s="50"/>
      <c r="MQ220" s="50"/>
      <c r="MR220" s="50"/>
      <c r="MS220" s="50"/>
      <c r="MT220" s="50"/>
      <c r="MU220" s="50"/>
      <c r="MV220" s="50"/>
      <c r="MW220" s="50"/>
      <c r="MX220" s="50"/>
      <c r="MY220" s="50"/>
      <c r="MZ220" s="50"/>
      <c r="NA220" s="50"/>
      <c r="NB220" s="50"/>
      <c r="NC220" s="50"/>
      <c r="ND220" s="50"/>
      <c r="NE220" s="50"/>
      <c r="NF220" s="50"/>
      <c r="NG220" s="50"/>
      <c r="NH220" s="50"/>
      <c r="NI220" s="50"/>
      <c r="NJ220" s="50"/>
      <c r="NK220" s="50"/>
      <c r="NL220" s="50"/>
      <c r="NM220" s="50"/>
      <c r="NN220" s="50"/>
      <c r="NO220" s="50"/>
      <c r="NP220" s="50"/>
      <c r="NQ220" s="50"/>
      <c r="NR220" s="50"/>
      <c r="NS220" s="50"/>
      <c r="NT220" s="50"/>
      <c r="NU220" s="50"/>
      <c r="NV220" s="50"/>
      <c r="NW220" s="50"/>
      <c r="NX220" s="50"/>
      <c r="NY220" s="50"/>
      <c r="NZ220" s="50"/>
      <c r="OA220" s="50"/>
      <c r="OB220" s="50"/>
      <c r="OC220" s="50"/>
      <c r="OD220" s="50"/>
      <c r="OE220" s="50"/>
      <c r="OF220" s="50"/>
      <c r="OG220" s="50"/>
      <c r="OH220" s="50"/>
      <c r="OI220" s="50"/>
      <c r="OJ220" s="50"/>
      <c r="OK220" s="50"/>
      <c r="OL220" s="50"/>
      <c r="OM220" s="50"/>
      <c r="ON220" s="50"/>
      <c r="OO220" s="50"/>
      <c r="OP220" s="50"/>
      <c r="OQ220" s="50"/>
      <c r="OR220" s="50"/>
      <c r="OS220" s="50"/>
      <c r="OT220" s="50"/>
      <c r="OU220" s="50"/>
      <c r="OV220" s="50"/>
      <c r="OW220" s="50"/>
      <c r="OX220" s="50"/>
      <c r="OY220" s="50"/>
      <c r="OZ220" s="50"/>
      <c r="PA220" s="50"/>
      <c r="PB220" s="50"/>
      <c r="PC220" s="50"/>
      <c r="PD220" s="50"/>
      <c r="PE220" s="50"/>
      <c r="PF220" s="50"/>
      <c r="PG220" s="50"/>
      <c r="PH220" s="50"/>
      <c r="PI220" s="50"/>
      <c r="PJ220" s="50"/>
      <c r="PK220" s="50"/>
      <c r="PL220" s="50"/>
      <c r="PM220" s="50"/>
      <c r="PN220" s="50"/>
      <c r="PO220" s="50"/>
      <c r="PP220" s="50"/>
      <c r="PQ220" s="50"/>
      <c r="PR220" s="50"/>
      <c r="PS220" s="50"/>
      <c r="PT220" s="50"/>
      <c r="PU220" s="50"/>
      <c r="PV220" s="50"/>
      <c r="PW220" s="50"/>
      <c r="PX220" s="50"/>
      <c r="PY220" s="50"/>
      <c r="PZ220" s="50"/>
      <c r="QA220" s="50"/>
      <c r="QB220" s="50"/>
      <c r="QC220" s="50"/>
      <c r="QD220" s="50"/>
      <c r="QE220" s="50"/>
      <c r="QF220" s="50"/>
      <c r="QG220" s="50"/>
      <c r="QH220" s="50"/>
      <c r="QI220" s="50"/>
      <c r="QJ220" s="50"/>
      <c r="QK220" s="50"/>
      <c r="QL220" s="50"/>
      <c r="QM220" s="50"/>
      <c r="QN220" s="50"/>
      <c r="QO220" s="50"/>
      <c r="QP220" s="50"/>
      <c r="QQ220" s="50"/>
      <c r="QR220" s="50"/>
      <c r="QS220" s="50"/>
      <c r="QT220" s="50"/>
      <c r="QU220" s="50"/>
      <c r="QV220" s="50"/>
      <c r="QW220" s="50"/>
      <c r="QX220" s="50"/>
      <c r="QY220" s="50"/>
      <c r="QZ220" s="50"/>
      <c r="RA220" s="50"/>
      <c r="RB220" s="50"/>
      <c r="RC220" s="50"/>
      <c r="RD220" s="50"/>
      <c r="RE220" s="50"/>
      <c r="RF220" s="50"/>
      <c r="RG220" s="50"/>
      <c r="RH220" s="50"/>
      <c r="RI220" s="50"/>
      <c r="RJ220" s="50"/>
      <c r="RK220" s="50"/>
      <c r="RL220" s="50"/>
      <c r="RM220" s="50"/>
      <c r="RN220" s="50"/>
      <c r="RO220" s="50"/>
      <c r="RP220" s="50"/>
      <c r="RQ220" s="50"/>
      <c r="RR220" s="50"/>
      <c r="RS220" s="50"/>
      <c r="RT220" s="50"/>
      <c r="RU220" s="50"/>
      <c r="RV220" s="50"/>
      <c r="RW220" s="50"/>
      <c r="RX220" s="50"/>
      <c r="RY220" s="50"/>
      <c r="RZ220" s="50"/>
      <c r="SA220" s="50"/>
      <c r="SB220" s="50"/>
      <c r="SC220" s="50"/>
      <c r="SD220" s="50"/>
      <c r="SE220" s="50"/>
      <c r="SF220" s="50"/>
      <c r="SG220" s="50"/>
      <c r="SH220" s="50"/>
      <c r="SI220" s="50"/>
      <c r="SJ220" s="50"/>
      <c r="SK220" s="50"/>
      <c r="SL220" s="50"/>
      <c r="SM220" s="50"/>
      <c r="SN220" s="50"/>
      <c r="SO220" s="50"/>
      <c r="SP220" s="50"/>
      <c r="SQ220" s="50"/>
      <c r="SR220" s="50"/>
      <c r="SS220" s="50"/>
      <c r="ST220" s="50"/>
      <c r="SU220" s="50"/>
      <c r="SV220" s="50"/>
      <c r="SW220" s="50"/>
      <c r="SX220" s="50"/>
      <c r="SY220" s="50"/>
      <c r="SZ220" s="50"/>
      <c r="TA220" s="50"/>
      <c r="TB220" s="50"/>
      <c r="TC220" s="50"/>
      <c r="TD220" s="50"/>
      <c r="TE220" s="50"/>
      <c r="TF220" s="50"/>
      <c r="TG220" s="50"/>
      <c r="TH220" s="50"/>
      <c r="TI220" s="50"/>
      <c r="TJ220" s="50"/>
      <c r="TK220" s="50"/>
      <c r="TL220" s="50"/>
      <c r="TM220" s="50"/>
      <c r="TN220" s="50"/>
      <c r="TO220" s="50"/>
      <c r="TP220" s="50"/>
      <c r="TQ220" s="50"/>
      <c r="TR220" s="50"/>
      <c r="TS220" s="50"/>
      <c r="TT220" s="50"/>
      <c r="TU220" s="50"/>
      <c r="TV220" s="50"/>
      <c r="TW220" s="50"/>
      <c r="TX220" s="50"/>
      <c r="TY220" s="50"/>
      <c r="TZ220" s="50"/>
      <c r="UA220" s="50"/>
      <c r="UB220" s="50"/>
      <c r="UC220" s="50"/>
      <c r="UD220" s="50"/>
      <c r="UE220" s="50"/>
      <c r="UF220" s="50"/>
      <c r="UG220" s="50"/>
      <c r="UH220" s="50"/>
      <c r="UI220" s="50"/>
      <c r="UJ220" s="50"/>
      <c r="UK220" s="50"/>
      <c r="UL220" s="50"/>
      <c r="UM220" s="50"/>
      <c r="UN220" s="50"/>
      <c r="UO220" s="50"/>
      <c r="UP220" s="50"/>
      <c r="UQ220" s="50"/>
      <c r="UR220" s="50"/>
      <c r="US220" s="50"/>
      <c r="UT220" s="50"/>
      <c r="UU220" s="50"/>
      <c r="UV220" s="50"/>
      <c r="UW220" s="50"/>
      <c r="UX220" s="50"/>
      <c r="UY220" s="50"/>
      <c r="UZ220" s="50"/>
      <c r="VA220" s="50"/>
      <c r="VB220" s="50"/>
      <c r="VC220" s="50"/>
      <c r="VD220" s="50"/>
      <c r="VE220" s="50"/>
      <c r="VF220" s="50"/>
      <c r="VG220" s="50"/>
      <c r="VH220" s="50"/>
      <c r="VI220" s="50"/>
      <c r="VJ220" s="50"/>
      <c r="VK220" s="50"/>
      <c r="VL220" s="50"/>
      <c r="VM220" s="50"/>
      <c r="VN220" s="50"/>
      <c r="VO220" s="50"/>
      <c r="VP220" s="50"/>
      <c r="VQ220" s="50"/>
      <c r="VR220" s="50"/>
      <c r="VS220" s="50"/>
      <c r="VT220" s="50"/>
      <c r="VU220" s="50"/>
      <c r="VV220" s="50"/>
      <c r="VW220" s="50"/>
      <c r="VX220" s="50"/>
      <c r="VY220" s="50"/>
      <c r="VZ220" s="50"/>
      <c r="WA220" s="50"/>
      <c r="WB220" s="50"/>
      <c r="WC220" s="50"/>
      <c r="WD220" s="50"/>
      <c r="WE220" s="50"/>
      <c r="WF220" s="50"/>
      <c r="WG220" s="50"/>
      <c r="WH220" s="50"/>
      <c r="WI220" s="50"/>
      <c r="WJ220" s="50"/>
      <c r="WK220" s="50"/>
      <c r="WL220" s="50"/>
      <c r="WM220" s="50"/>
      <c r="WN220" s="50"/>
      <c r="WO220" s="50"/>
      <c r="WP220" s="50"/>
      <c r="WQ220" s="50"/>
      <c r="WR220" s="50"/>
      <c r="WS220" s="50"/>
      <c r="WT220" s="50"/>
      <c r="WU220" s="50"/>
      <c r="WV220" s="50"/>
      <c r="WW220" s="50"/>
      <c r="WX220" s="50"/>
      <c r="WY220" s="50"/>
      <c r="WZ220" s="50"/>
      <c r="XA220" s="50"/>
      <c r="XB220" s="50"/>
      <c r="XC220" s="50"/>
      <c r="XD220" s="50"/>
      <c r="XE220" s="50"/>
      <c r="XF220" s="50"/>
      <c r="XG220" s="50"/>
      <c r="XH220" s="50"/>
      <c r="XI220" s="50"/>
      <c r="XJ220" s="50"/>
      <c r="XK220" s="50"/>
      <c r="XL220" s="50"/>
      <c r="XM220" s="50"/>
      <c r="XN220" s="50"/>
      <c r="XO220" s="50"/>
      <c r="XP220" s="50"/>
      <c r="XQ220" s="50"/>
      <c r="XR220" s="50"/>
      <c r="XS220" s="50"/>
      <c r="XT220" s="50"/>
      <c r="XU220" s="50"/>
      <c r="XV220" s="50"/>
      <c r="XW220" s="50"/>
      <c r="XX220" s="50"/>
      <c r="XY220" s="50"/>
      <c r="XZ220" s="50"/>
      <c r="YA220" s="50"/>
      <c r="YB220" s="50"/>
      <c r="YC220" s="50"/>
      <c r="YD220" s="50"/>
      <c r="YE220" s="50"/>
      <c r="YF220" s="50"/>
      <c r="YG220" s="50"/>
      <c r="YH220" s="50"/>
      <c r="YI220" s="50"/>
      <c r="YJ220" s="50"/>
      <c r="YK220" s="50"/>
      <c r="YL220" s="50"/>
      <c r="YM220" s="50"/>
      <c r="YN220" s="50"/>
      <c r="YO220" s="50"/>
      <c r="YP220" s="50"/>
      <c r="YQ220" s="50"/>
      <c r="YR220" s="50"/>
      <c r="YS220" s="50"/>
      <c r="YT220" s="50"/>
      <c r="YU220" s="50"/>
      <c r="YV220" s="50"/>
      <c r="YW220" s="50"/>
      <c r="YX220" s="50"/>
      <c r="YY220" s="50"/>
      <c r="YZ220" s="50"/>
      <c r="ZA220" s="50"/>
      <c r="ZB220" s="50"/>
      <c r="ZC220" s="50"/>
      <c r="ZD220" s="50"/>
      <c r="ZE220" s="50"/>
      <c r="ZF220" s="50"/>
      <c r="ZG220" s="50"/>
      <c r="ZH220" s="50"/>
      <c r="ZI220" s="50"/>
      <c r="ZJ220" s="50"/>
      <c r="ZK220" s="50"/>
      <c r="ZL220" s="50"/>
      <c r="ZM220" s="50"/>
      <c r="ZN220" s="50"/>
      <c r="ZO220" s="50"/>
      <c r="ZP220" s="50"/>
      <c r="ZQ220" s="50"/>
      <c r="ZR220" s="50"/>
      <c r="ZS220" s="50"/>
      <c r="ZT220" s="50"/>
      <c r="ZU220" s="50"/>
      <c r="ZV220" s="50"/>
      <c r="ZW220" s="50"/>
      <c r="ZX220" s="50"/>
      <c r="ZY220" s="50"/>
      <c r="ZZ220" s="50"/>
      <c r="AAA220" s="50"/>
      <c r="AAB220" s="50"/>
      <c r="AAC220" s="50"/>
      <c r="AAD220" s="50"/>
      <c r="AAE220" s="50"/>
      <c r="AAF220" s="50"/>
      <c r="AAG220" s="50"/>
      <c r="AAH220" s="50"/>
      <c r="AAI220" s="50"/>
      <c r="AAJ220" s="50"/>
      <c r="AAK220" s="50"/>
      <c r="AAL220" s="50"/>
      <c r="AAM220" s="50"/>
      <c r="AAN220" s="50"/>
      <c r="AAO220" s="50"/>
      <c r="AAP220" s="50"/>
      <c r="AAQ220" s="50"/>
      <c r="AAR220" s="50"/>
      <c r="AAS220" s="50"/>
      <c r="AAT220" s="50"/>
      <c r="AAU220" s="50"/>
      <c r="AAV220" s="50"/>
      <c r="AAW220" s="50"/>
      <c r="AAX220" s="50"/>
      <c r="AAY220" s="50"/>
      <c r="AAZ220" s="50"/>
      <c r="ABA220" s="50"/>
      <c r="ABB220" s="50"/>
    </row>
    <row r="221" spans="1:731" ht="76.5" x14ac:dyDescent="0.2">
      <c r="A221" s="231" t="s">
        <v>127</v>
      </c>
      <c r="B221" s="231" t="s">
        <v>128</v>
      </c>
      <c r="C221" s="21">
        <v>10</v>
      </c>
      <c r="D221" s="9"/>
      <c r="E221" s="9">
        <v>10</v>
      </c>
      <c r="F221" s="9"/>
      <c r="G221" s="21"/>
      <c r="H221" s="7"/>
      <c r="I221" s="7"/>
      <c r="J221" s="231"/>
      <c r="K221" s="231"/>
      <c r="L221" s="231"/>
      <c r="M221" s="231"/>
      <c r="N221" s="231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  <c r="DR221" s="50"/>
      <c r="DS221" s="50"/>
      <c r="DT221" s="50"/>
      <c r="DU221" s="50"/>
      <c r="DV221" s="50"/>
      <c r="DW221" s="50"/>
      <c r="DX221" s="50"/>
      <c r="DY221" s="50"/>
      <c r="DZ221" s="50"/>
      <c r="EA221" s="50"/>
      <c r="EB221" s="50"/>
      <c r="EC221" s="50"/>
      <c r="ED221" s="50"/>
      <c r="EE221" s="50"/>
      <c r="EF221" s="50"/>
      <c r="EG221" s="50"/>
      <c r="EH221" s="50"/>
      <c r="EI221" s="50"/>
      <c r="EJ221" s="50"/>
      <c r="EK221" s="50"/>
      <c r="EL221" s="50"/>
      <c r="EM221" s="50"/>
      <c r="EN221" s="50"/>
      <c r="EO221" s="50"/>
      <c r="EP221" s="50"/>
      <c r="EQ221" s="50"/>
      <c r="ER221" s="50"/>
      <c r="ES221" s="50"/>
      <c r="ET221" s="50"/>
      <c r="EU221" s="50"/>
      <c r="EV221" s="50"/>
      <c r="EW221" s="50"/>
      <c r="EX221" s="50"/>
      <c r="EY221" s="50"/>
      <c r="EZ221" s="50"/>
      <c r="FA221" s="50"/>
      <c r="FB221" s="50"/>
      <c r="FC221" s="50"/>
      <c r="FD221" s="50"/>
      <c r="FE221" s="50"/>
      <c r="FF221" s="50"/>
      <c r="FG221" s="50"/>
      <c r="FH221" s="50"/>
      <c r="FI221" s="50"/>
      <c r="FJ221" s="50"/>
      <c r="FK221" s="50"/>
      <c r="FL221" s="50"/>
      <c r="FM221" s="50"/>
      <c r="FN221" s="50"/>
      <c r="FO221" s="50"/>
      <c r="FP221" s="50"/>
      <c r="FQ221" s="50"/>
      <c r="FR221" s="50"/>
      <c r="FS221" s="50"/>
      <c r="FT221" s="50"/>
      <c r="FU221" s="50"/>
      <c r="FV221" s="50"/>
      <c r="FW221" s="50"/>
      <c r="FX221" s="50"/>
      <c r="FY221" s="50"/>
      <c r="FZ221" s="50"/>
      <c r="GA221" s="50"/>
      <c r="GB221" s="50"/>
      <c r="GC221" s="50"/>
      <c r="GD221" s="50"/>
      <c r="GE221" s="50"/>
      <c r="GF221" s="50"/>
      <c r="GG221" s="50"/>
      <c r="GH221" s="50"/>
      <c r="GI221" s="50"/>
      <c r="GJ221" s="50"/>
      <c r="GK221" s="50"/>
      <c r="GL221" s="50"/>
      <c r="GM221" s="50"/>
      <c r="GN221" s="50"/>
      <c r="GO221" s="50"/>
      <c r="GP221" s="50"/>
      <c r="GQ221" s="50"/>
      <c r="GR221" s="50"/>
      <c r="GS221" s="50"/>
      <c r="GT221" s="50"/>
      <c r="GU221" s="50"/>
      <c r="GV221" s="50"/>
      <c r="GW221" s="50"/>
      <c r="GX221" s="50"/>
      <c r="GY221" s="50"/>
      <c r="GZ221" s="50"/>
      <c r="HA221" s="50"/>
      <c r="HB221" s="50"/>
      <c r="HC221" s="50"/>
      <c r="HD221" s="50"/>
      <c r="HE221" s="50"/>
      <c r="HF221" s="50"/>
      <c r="HG221" s="50"/>
      <c r="HH221" s="50"/>
      <c r="HI221" s="50"/>
      <c r="HJ221" s="50"/>
      <c r="HK221" s="50"/>
      <c r="HL221" s="50"/>
      <c r="HM221" s="50"/>
      <c r="HN221" s="50"/>
      <c r="HO221" s="50"/>
      <c r="HP221" s="50"/>
      <c r="HQ221" s="50"/>
      <c r="HR221" s="50"/>
      <c r="HS221" s="50"/>
      <c r="HT221" s="50"/>
      <c r="HU221" s="50"/>
      <c r="HV221" s="50"/>
      <c r="HW221" s="50"/>
      <c r="HX221" s="50"/>
      <c r="HY221" s="50"/>
      <c r="HZ221" s="50"/>
      <c r="IA221" s="50"/>
      <c r="IB221" s="50"/>
      <c r="IC221" s="50"/>
      <c r="ID221" s="50"/>
      <c r="IE221" s="50"/>
      <c r="IF221" s="50"/>
      <c r="IG221" s="50"/>
      <c r="IH221" s="50"/>
      <c r="II221" s="50"/>
      <c r="IJ221" s="50"/>
      <c r="IK221" s="50"/>
      <c r="IL221" s="50"/>
      <c r="IM221" s="50"/>
      <c r="IN221" s="50"/>
      <c r="IO221" s="50"/>
      <c r="IP221" s="50"/>
      <c r="IQ221" s="50"/>
      <c r="IR221" s="50"/>
      <c r="IS221" s="50"/>
      <c r="IT221" s="50"/>
      <c r="IU221" s="50"/>
      <c r="IV221" s="50"/>
      <c r="IW221" s="50"/>
      <c r="IX221" s="50"/>
      <c r="IY221" s="50"/>
      <c r="IZ221" s="50"/>
      <c r="JA221" s="50"/>
      <c r="JB221" s="50"/>
      <c r="JC221" s="50"/>
      <c r="JD221" s="50"/>
      <c r="JE221" s="50"/>
      <c r="JF221" s="50"/>
      <c r="JG221" s="50"/>
      <c r="JH221" s="50"/>
      <c r="JI221" s="50"/>
      <c r="JJ221" s="50"/>
      <c r="JK221" s="50"/>
      <c r="JL221" s="50"/>
      <c r="JM221" s="50"/>
      <c r="JN221" s="50"/>
      <c r="JO221" s="50"/>
      <c r="JP221" s="50"/>
      <c r="JQ221" s="50"/>
      <c r="JR221" s="50"/>
      <c r="JS221" s="50"/>
      <c r="JT221" s="50"/>
      <c r="JU221" s="50"/>
      <c r="JV221" s="50"/>
      <c r="JW221" s="50"/>
      <c r="JX221" s="50"/>
      <c r="JY221" s="50"/>
      <c r="JZ221" s="50"/>
      <c r="KA221" s="50"/>
      <c r="KB221" s="50"/>
      <c r="KC221" s="50"/>
      <c r="KD221" s="50"/>
      <c r="KE221" s="50"/>
      <c r="KF221" s="50"/>
      <c r="KG221" s="50"/>
      <c r="KH221" s="50"/>
      <c r="KI221" s="50"/>
      <c r="KJ221" s="50"/>
      <c r="KK221" s="50"/>
      <c r="KL221" s="50"/>
      <c r="KM221" s="50"/>
      <c r="KN221" s="50"/>
      <c r="KO221" s="50"/>
      <c r="KP221" s="50"/>
      <c r="KQ221" s="50"/>
      <c r="KR221" s="50"/>
      <c r="KS221" s="50"/>
      <c r="KT221" s="50"/>
      <c r="KU221" s="50"/>
      <c r="KV221" s="50"/>
      <c r="KW221" s="50"/>
      <c r="KX221" s="50"/>
      <c r="KY221" s="50"/>
      <c r="KZ221" s="50"/>
      <c r="LA221" s="50"/>
      <c r="LB221" s="50"/>
      <c r="LC221" s="50"/>
      <c r="LD221" s="50"/>
      <c r="LE221" s="50"/>
      <c r="LF221" s="50"/>
      <c r="LG221" s="50"/>
      <c r="LH221" s="50"/>
      <c r="LI221" s="50"/>
      <c r="LJ221" s="50"/>
      <c r="LK221" s="50"/>
      <c r="LL221" s="50"/>
      <c r="LM221" s="50"/>
      <c r="LN221" s="50"/>
      <c r="LO221" s="50"/>
      <c r="LP221" s="50"/>
      <c r="LQ221" s="50"/>
      <c r="LR221" s="50"/>
      <c r="LS221" s="50"/>
      <c r="LT221" s="50"/>
      <c r="LU221" s="50"/>
      <c r="LV221" s="50"/>
      <c r="LW221" s="50"/>
      <c r="LX221" s="50"/>
      <c r="LY221" s="50"/>
      <c r="LZ221" s="50"/>
      <c r="MA221" s="50"/>
      <c r="MB221" s="50"/>
      <c r="MC221" s="50"/>
      <c r="MD221" s="50"/>
      <c r="ME221" s="50"/>
      <c r="MF221" s="50"/>
      <c r="MG221" s="50"/>
      <c r="MH221" s="50"/>
      <c r="MI221" s="50"/>
      <c r="MJ221" s="50"/>
      <c r="MK221" s="50"/>
      <c r="ML221" s="50"/>
      <c r="MM221" s="50"/>
      <c r="MN221" s="50"/>
      <c r="MO221" s="50"/>
      <c r="MP221" s="50"/>
      <c r="MQ221" s="50"/>
      <c r="MR221" s="50"/>
      <c r="MS221" s="50"/>
      <c r="MT221" s="50"/>
      <c r="MU221" s="50"/>
      <c r="MV221" s="50"/>
      <c r="MW221" s="50"/>
      <c r="MX221" s="50"/>
      <c r="MY221" s="50"/>
      <c r="MZ221" s="50"/>
      <c r="NA221" s="50"/>
      <c r="NB221" s="50"/>
      <c r="NC221" s="50"/>
      <c r="ND221" s="50"/>
      <c r="NE221" s="50"/>
      <c r="NF221" s="50"/>
      <c r="NG221" s="50"/>
      <c r="NH221" s="50"/>
      <c r="NI221" s="50"/>
      <c r="NJ221" s="50"/>
      <c r="NK221" s="50"/>
      <c r="NL221" s="50"/>
      <c r="NM221" s="50"/>
      <c r="NN221" s="50"/>
      <c r="NO221" s="50"/>
      <c r="NP221" s="50"/>
      <c r="NQ221" s="50"/>
      <c r="NR221" s="50"/>
      <c r="NS221" s="50"/>
      <c r="NT221" s="50"/>
      <c r="NU221" s="50"/>
      <c r="NV221" s="50"/>
      <c r="NW221" s="50"/>
      <c r="NX221" s="50"/>
      <c r="NY221" s="50"/>
      <c r="NZ221" s="50"/>
      <c r="OA221" s="50"/>
      <c r="OB221" s="50"/>
      <c r="OC221" s="50"/>
      <c r="OD221" s="50"/>
      <c r="OE221" s="50"/>
      <c r="OF221" s="50"/>
      <c r="OG221" s="50"/>
      <c r="OH221" s="50"/>
      <c r="OI221" s="50"/>
      <c r="OJ221" s="50"/>
      <c r="OK221" s="50"/>
      <c r="OL221" s="50"/>
      <c r="OM221" s="50"/>
      <c r="ON221" s="50"/>
      <c r="OO221" s="50"/>
      <c r="OP221" s="50"/>
      <c r="OQ221" s="50"/>
      <c r="OR221" s="50"/>
      <c r="OS221" s="50"/>
      <c r="OT221" s="50"/>
      <c r="OU221" s="50"/>
      <c r="OV221" s="50"/>
      <c r="OW221" s="50"/>
      <c r="OX221" s="50"/>
      <c r="OY221" s="50"/>
      <c r="OZ221" s="50"/>
      <c r="PA221" s="50"/>
      <c r="PB221" s="50"/>
      <c r="PC221" s="50"/>
      <c r="PD221" s="50"/>
      <c r="PE221" s="50"/>
      <c r="PF221" s="50"/>
      <c r="PG221" s="50"/>
      <c r="PH221" s="50"/>
      <c r="PI221" s="50"/>
      <c r="PJ221" s="50"/>
      <c r="PK221" s="50"/>
      <c r="PL221" s="50"/>
      <c r="PM221" s="50"/>
      <c r="PN221" s="50"/>
      <c r="PO221" s="50"/>
      <c r="PP221" s="50"/>
      <c r="PQ221" s="50"/>
      <c r="PR221" s="50"/>
      <c r="PS221" s="50"/>
      <c r="PT221" s="50"/>
      <c r="PU221" s="50"/>
      <c r="PV221" s="50"/>
      <c r="PW221" s="50"/>
      <c r="PX221" s="50"/>
      <c r="PY221" s="50"/>
      <c r="PZ221" s="50"/>
      <c r="QA221" s="50"/>
      <c r="QB221" s="50"/>
      <c r="QC221" s="50"/>
      <c r="QD221" s="50"/>
      <c r="QE221" s="50"/>
      <c r="QF221" s="50"/>
      <c r="QG221" s="50"/>
      <c r="QH221" s="50"/>
      <c r="QI221" s="50"/>
      <c r="QJ221" s="50"/>
      <c r="QK221" s="50"/>
      <c r="QL221" s="50"/>
      <c r="QM221" s="50"/>
      <c r="QN221" s="50"/>
      <c r="QO221" s="50"/>
      <c r="QP221" s="50"/>
      <c r="QQ221" s="50"/>
      <c r="QR221" s="50"/>
      <c r="QS221" s="50"/>
      <c r="QT221" s="50"/>
      <c r="QU221" s="50"/>
      <c r="QV221" s="50"/>
      <c r="QW221" s="50"/>
      <c r="QX221" s="50"/>
      <c r="QY221" s="50"/>
      <c r="QZ221" s="50"/>
      <c r="RA221" s="50"/>
      <c r="RB221" s="50"/>
      <c r="RC221" s="50"/>
      <c r="RD221" s="50"/>
      <c r="RE221" s="50"/>
      <c r="RF221" s="50"/>
      <c r="RG221" s="50"/>
      <c r="RH221" s="50"/>
      <c r="RI221" s="50"/>
      <c r="RJ221" s="50"/>
      <c r="RK221" s="50"/>
      <c r="RL221" s="50"/>
      <c r="RM221" s="50"/>
      <c r="RN221" s="50"/>
      <c r="RO221" s="50"/>
      <c r="RP221" s="50"/>
      <c r="RQ221" s="50"/>
      <c r="RR221" s="50"/>
      <c r="RS221" s="50"/>
      <c r="RT221" s="50"/>
      <c r="RU221" s="50"/>
      <c r="RV221" s="50"/>
      <c r="RW221" s="50"/>
      <c r="RX221" s="50"/>
      <c r="RY221" s="50"/>
      <c r="RZ221" s="50"/>
      <c r="SA221" s="50"/>
      <c r="SB221" s="50"/>
      <c r="SC221" s="50"/>
      <c r="SD221" s="50"/>
      <c r="SE221" s="50"/>
      <c r="SF221" s="50"/>
      <c r="SG221" s="50"/>
      <c r="SH221" s="50"/>
      <c r="SI221" s="50"/>
      <c r="SJ221" s="50"/>
      <c r="SK221" s="50"/>
      <c r="SL221" s="50"/>
      <c r="SM221" s="50"/>
      <c r="SN221" s="50"/>
      <c r="SO221" s="50"/>
      <c r="SP221" s="50"/>
      <c r="SQ221" s="50"/>
      <c r="SR221" s="50"/>
      <c r="SS221" s="50"/>
      <c r="ST221" s="50"/>
      <c r="SU221" s="50"/>
      <c r="SV221" s="50"/>
      <c r="SW221" s="50"/>
      <c r="SX221" s="50"/>
      <c r="SY221" s="50"/>
      <c r="SZ221" s="50"/>
      <c r="TA221" s="50"/>
      <c r="TB221" s="50"/>
      <c r="TC221" s="50"/>
      <c r="TD221" s="50"/>
      <c r="TE221" s="50"/>
      <c r="TF221" s="50"/>
      <c r="TG221" s="50"/>
      <c r="TH221" s="50"/>
      <c r="TI221" s="50"/>
      <c r="TJ221" s="50"/>
      <c r="TK221" s="50"/>
      <c r="TL221" s="50"/>
      <c r="TM221" s="50"/>
      <c r="TN221" s="50"/>
      <c r="TO221" s="50"/>
      <c r="TP221" s="50"/>
      <c r="TQ221" s="50"/>
      <c r="TR221" s="50"/>
      <c r="TS221" s="50"/>
      <c r="TT221" s="50"/>
      <c r="TU221" s="50"/>
      <c r="TV221" s="50"/>
      <c r="TW221" s="50"/>
      <c r="TX221" s="50"/>
      <c r="TY221" s="50"/>
      <c r="TZ221" s="50"/>
      <c r="UA221" s="50"/>
      <c r="UB221" s="50"/>
      <c r="UC221" s="50"/>
      <c r="UD221" s="50"/>
      <c r="UE221" s="50"/>
      <c r="UF221" s="50"/>
      <c r="UG221" s="50"/>
      <c r="UH221" s="50"/>
      <c r="UI221" s="50"/>
      <c r="UJ221" s="50"/>
      <c r="UK221" s="50"/>
      <c r="UL221" s="50"/>
      <c r="UM221" s="50"/>
      <c r="UN221" s="50"/>
      <c r="UO221" s="50"/>
      <c r="UP221" s="50"/>
      <c r="UQ221" s="50"/>
      <c r="UR221" s="50"/>
      <c r="US221" s="50"/>
      <c r="UT221" s="50"/>
      <c r="UU221" s="50"/>
      <c r="UV221" s="50"/>
      <c r="UW221" s="50"/>
      <c r="UX221" s="50"/>
      <c r="UY221" s="50"/>
      <c r="UZ221" s="50"/>
      <c r="VA221" s="50"/>
      <c r="VB221" s="50"/>
      <c r="VC221" s="50"/>
      <c r="VD221" s="50"/>
      <c r="VE221" s="50"/>
      <c r="VF221" s="50"/>
      <c r="VG221" s="50"/>
      <c r="VH221" s="50"/>
      <c r="VI221" s="50"/>
      <c r="VJ221" s="50"/>
      <c r="VK221" s="50"/>
      <c r="VL221" s="50"/>
      <c r="VM221" s="50"/>
      <c r="VN221" s="50"/>
      <c r="VO221" s="50"/>
      <c r="VP221" s="50"/>
      <c r="VQ221" s="50"/>
      <c r="VR221" s="50"/>
      <c r="VS221" s="50"/>
      <c r="VT221" s="50"/>
      <c r="VU221" s="50"/>
      <c r="VV221" s="50"/>
      <c r="VW221" s="50"/>
      <c r="VX221" s="50"/>
      <c r="VY221" s="50"/>
      <c r="VZ221" s="50"/>
      <c r="WA221" s="50"/>
      <c r="WB221" s="50"/>
      <c r="WC221" s="50"/>
      <c r="WD221" s="50"/>
      <c r="WE221" s="50"/>
      <c r="WF221" s="50"/>
      <c r="WG221" s="50"/>
      <c r="WH221" s="50"/>
      <c r="WI221" s="50"/>
      <c r="WJ221" s="50"/>
      <c r="WK221" s="50"/>
      <c r="WL221" s="50"/>
      <c r="WM221" s="50"/>
      <c r="WN221" s="50"/>
      <c r="WO221" s="50"/>
      <c r="WP221" s="50"/>
      <c r="WQ221" s="50"/>
      <c r="WR221" s="50"/>
      <c r="WS221" s="50"/>
      <c r="WT221" s="50"/>
      <c r="WU221" s="50"/>
      <c r="WV221" s="50"/>
      <c r="WW221" s="50"/>
      <c r="WX221" s="50"/>
      <c r="WY221" s="50"/>
      <c r="WZ221" s="50"/>
      <c r="XA221" s="50"/>
      <c r="XB221" s="50"/>
      <c r="XC221" s="50"/>
      <c r="XD221" s="50"/>
      <c r="XE221" s="50"/>
      <c r="XF221" s="50"/>
      <c r="XG221" s="50"/>
      <c r="XH221" s="50"/>
      <c r="XI221" s="50"/>
      <c r="XJ221" s="50"/>
      <c r="XK221" s="50"/>
      <c r="XL221" s="50"/>
      <c r="XM221" s="50"/>
      <c r="XN221" s="50"/>
      <c r="XO221" s="50"/>
      <c r="XP221" s="50"/>
      <c r="XQ221" s="50"/>
      <c r="XR221" s="50"/>
      <c r="XS221" s="50"/>
      <c r="XT221" s="50"/>
      <c r="XU221" s="50"/>
      <c r="XV221" s="50"/>
      <c r="XW221" s="50"/>
      <c r="XX221" s="50"/>
      <c r="XY221" s="50"/>
      <c r="XZ221" s="50"/>
      <c r="YA221" s="50"/>
      <c r="YB221" s="50"/>
      <c r="YC221" s="50"/>
      <c r="YD221" s="50"/>
      <c r="YE221" s="50"/>
      <c r="YF221" s="50"/>
      <c r="YG221" s="50"/>
      <c r="YH221" s="50"/>
      <c r="YI221" s="50"/>
      <c r="YJ221" s="50"/>
      <c r="YK221" s="50"/>
      <c r="YL221" s="50"/>
      <c r="YM221" s="50"/>
      <c r="YN221" s="50"/>
      <c r="YO221" s="50"/>
      <c r="YP221" s="50"/>
      <c r="YQ221" s="50"/>
      <c r="YR221" s="50"/>
      <c r="YS221" s="50"/>
      <c r="YT221" s="50"/>
      <c r="YU221" s="50"/>
      <c r="YV221" s="50"/>
      <c r="YW221" s="50"/>
      <c r="YX221" s="50"/>
      <c r="YY221" s="50"/>
      <c r="YZ221" s="50"/>
      <c r="ZA221" s="50"/>
      <c r="ZB221" s="50"/>
      <c r="ZC221" s="50"/>
      <c r="ZD221" s="50"/>
      <c r="ZE221" s="50"/>
      <c r="ZF221" s="50"/>
      <c r="ZG221" s="50"/>
      <c r="ZH221" s="50"/>
      <c r="ZI221" s="50"/>
      <c r="ZJ221" s="50"/>
      <c r="ZK221" s="50"/>
      <c r="ZL221" s="50"/>
      <c r="ZM221" s="50"/>
      <c r="ZN221" s="50"/>
      <c r="ZO221" s="50"/>
      <c r="ZP221" s="50"/>
      <c r="ZQ221" s="50"/>
      <c r="ZR221" s="50"/>
      <c r="ZS221" s="50"/>
      <c r="ZT221" s="50"/>
      <c r="ZU221" s="50"/>
      <c r="ZV221" s="50"/>
      <c r="ZW221" s="50"/>
      <c r="ZX221" s="50"/>
      <c r="ZY221" s="50"/>
      <c r="ZZ221" s="50"/>
      <c r="AAA221" s="50"/>
      <c r="AAB221" s="50"/>
      <c r="AAC221" s="50"/>
      <c r="AAD221" s="50"/>
      <c r="AAE221" s="50"/>
      <c r="AAF221" s="50"/>
      <c r="AAG221" s="50"/>
      <c r="AAH221" s="50"/>
      <c r="AAI221" s="50"/>
      <c r="AAJ221" s="50"/>
      <c r="AAK221" s="50"/>
      <c r="AAL221" s="50"/>
      <c r="AAM221" s="50"/>
      <c r="AAN221" s="50"/>
      <c r="AAO221" s="50"/>
      <c r="AAP221" s="50"/>
      <c r="AAQ221" s="50"/>
      <c r="AAR221" s="50"/>
      <c r="AAS221" s="50"/>
      <c r="AAT221" s="50"/>
      <c r="AAU221" s="50"/>
      <c r="AAV221" s="50"/>
      <c r="AAW221" s="50"/>
      <c r="AAX221" s="50"/>
      <c r="AAY221" s="50"/>
      <c r="AAZ221" s="50"/>
      <c r="ABA221" s="50"/>
      <c r="ABB221" s="50"/>
    </row>
    <row r="222" spans="1:731" ht="51" x14ac:dyDescent="0.2">
      <c r="A222" s="238" t="s">
        <v>297</v>
      </c>
      <c r="B222" s="238" t="s">
        <v>298</v>
      </c>
      <c r="C222" s="21">
        <v>190</v>
      </c>
      <c r="D222" s="9"/>
      <c r="E222" s="9">
        <v>190</v>
      </c>
      <c r="F222" s="9"/>
      <c r="G222" s="21">
        <v>111</v>
      </c>
      <c r="H222" s="7"/>
      <c r="I222" s="7"/>
      <c r="J222" s="238"/>
      <c r="K222" s="238"/>
      <c r="L222" s="238"/>
      <c r="M222" s="238"/>
      <c r="N222" s="238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  <c r="DR222" s="50"/>
      <c r="DS222" s="50"/>
      <c r="DT222" s="50"/>
      <c r="DU222" s="50"/>
      <c r="DV222" s="50"/>
      <c r="DW222" s="50"/>
      <c r="DX222" s="50"/>
      <c r="DY222" s="50"/>
      <c r="DZ222" s="50"/>
      <c r="EA222" s="50"/>
      <c r="EB222" s="50"/>
      <c r="EC222" s="50"/>
      <c r="ED222" s="50"/>
      <c r="EE222" s="50"/>
      <c r="EF222" s="50"/>
      <c r="EG222" s="50"/>
      <c r="EH222" s="50"/>
      <c r="EI222" s="50"/>
      <c r="EJ222" s="50"/>
      <c r="EK222" s="50"/>
      <c r="EL222" s="50"/>
      <c r="EM222" s="50"/>
      <c r="EN222" s="50"/>
      <c r="EO222" s="50"/>
      <c r="EP222" s="50"/>
      <c r="EQ222" s="50"/>
      <c r="ER222" s="50"/>
      <c r="ES222" s="50"/>
      <c r="ET222" s="50"/>
      <c r="EU222" s="50"/>
      <c r="EV222" s="50"/>
      <c r="EW222" s="50"/>
      <c r="EX222" s="50"/>
      <c r="EY222" s="50"/>
      <c r="EZ222" s="50"/>
      <c r="FA222" s="50"/>
      <c r="FB222" s="50"/>
      <c r="FC222" s="50"/>
      <c r="FD222" s="50"/>
      <c r="FE222" s="50"/>
      <c r="FF222" s="50"/>
      <c r="FG222" s="50"/>
      <c r="FH222" s="50"/>
      <c r="FI222" s="50"/>
      <c r="FJ222" s="50"/>
      <c r="FK222" s="50"/>
      <c r="FL222" s="50"/>
      <c r="FM222" s="50"/>
      <c r="FN222" s="50"/>
      <c r="FO222" s="50"/>
      <c r="FP222" s="50"/>
      <c r="FQ222" s="50"/>
      <c r="FR222" s="50"/>
      <c r="FS222" s="50"/>
      <c r="FT222" s="50"/>
      <c r="FU222" s="50"/>
      <c r="FV222" s="50"/>
      <c r="FW222" s="50"/>
      <c r="FX222" s="50"/>
      <c r="FY222" s="50"/>
      <c r="FZ222" s="50"/>
      <c r="GA222" s="50"/>
      <c r="GB222" s="50"/>
      <c r="GC222" s="50"/>
      <c r="GD222" s="50"/>
      <c r="GE222" s="50"/>
      <c r="GF222" s="50"/>
      <c r="GG222" s="50"/>
      <c r="GH222" s="50"/>
      <c r="GI222" s="50"/>
      <c r="GJ222" s="50"/>
      <c r="GK222" s="50"/>
      <c r="GL222" s="50"/>
      <c r="GM222" s="50"/>
      <c r="GN222" s="50"/>
      <c r="GO222" s="50"/>
      <c r="GP222" s="50"/>
      <c r="GQ222" s="50"/>
      <c r="GR222" s="50"/>
      <c r="GS222" s="50"/>
      <c r="GT222" s="50"/>
      <c r="GU222" s="50"/>
      <c r="GV222" s="50"/>
      <c r="GW222" s="50"/>
      <c r="GX222" s="50"/>
      <c r="GY222" s="50"/>
      <c r="GZ222" s="50"/>
      <c r="HA222" s="50"/>
      <c r="HB222" s="50"/>
      <c r="HC222" s="50"/>
      <c r="HD222" s="50"/>
      <c r="HE222" s="50"/>
      <c r="HF222" s="50"/>
      <c r="HG222" s="50"/>
      <c r="HH222" s="50"/>
      <c r="HI222" s="50"/>
      <c r="HJ222" s="50"/>
      <c r="HK222" s="50"/>
      <c r="HL222" s="50"/>
      <c r="HM222" s="50"/>
      <c r="HN222" s="50"/>
      <c r="HO222" s="50"/>
      <c r="HP222" s="50"/>
      <c r="HQ222" s="50"/>
      <c r="HR222" s="50"/>
      <c r="HS222" s="50"/>
      <c r="HT222" s="50"/>
      <c r="HU222" s="50"/>
      <c r="HV222" s="50"/>
      <c r="HW222" s="50"/>
      <c r="HX222" s="50"/>
      <c r="HY222" s="50"/>
      <c r="HZ222" s="50"/>
      <c r="IA222" s="50"/>
      <c r="IB222" s="50"/>
      <c r="IC222" s="50"/>
      <c r="ID222" s="50"/>
      <c r="IE222" s="50"/>
      <c r="IF222" s="50"/>
      <c r="IG222" s="50"/>
      <c r="IH222" s="50"/>
      <c r="II222" s="50"/>
      <c r="IJ222" s="50"/>
      <c r="IK222" s="50"/>
      <c r="IL222" s="50"/>
      <c r="IM222" s="50"/>
      <c r="IN222" s="50"/>
      <c r="IO222" s="50"/>
      <c r="IP222" s="50"/>
      <c r="IQ222" s="50"/>
      <c r="IR222" s="50"/>
      <c r="IS222" s="50"/>
      <c r="IT222" s="50"/>
      <c r="IU222" s="50"/>
      <c r="IV222" s="50"/>
      <c r="IW222" s="50"/>
      <c r="IX222" s="50"/>
      <c r="IY222" s="50"/>
      <c r="IZ222" s="50"/>
      <c r="JA222" s="50"/>
      <c r="JB222" s="50"/>
      <c r="JC222" s="50"/>
      <c r="JD222" s="50"/>
      <c r="JE222" s="50"/>
      <c r="JF222" s="50"/>
      <c r="JG222" s="50"/>
      <c r="JH222" s="50"/>
      <c r="JI222" s="50"/>
      <c r="JJ222" s="50"/>
      <c r="JK222" s="50"/>
      <c r="JL222" s="50"/>
      <c r="JM222" s="50"/>
      <c r="JN222" s="50"/>
      <c r="JO222" s="50"/>
      <c r="JP222" s="50"/>
      <c r="JQ222" s="50"/>
      <c r="JR222" s="50"/>
      <c r="JS222" s="50"/>
      <c r="JT222" s="50"/>
      <c r="JU222" s="50"/>
      <c r="JV222" s="50"/>
      <c r="JW222" s="50"/>
      <c r="JX222" s="50"/>
      <c r="JY222" s="50"/>
      <c r="JZ222" s="50"/>
      <c r="KA222" s="50"/>
      <c r="KB222" s="50"/>
      <c r="KC222" s="50"/>
      <c r="KD222" s="50"/>
      <c r="KE222" s="50"/>
      <c r="KF222" s="50"/>
      <c r="KG222" s="50"/>
      <c r="KH222" s="50"/>
      <c r="KI222" s="50"/>
      <c r="KJ222" s="50"/>
      <c r="KK222" s="50"/>
      <c r="KL222" s="50"/>
      <c r="KM222" s="50"/>
      <c r="KN222" s="50"/>
      <c r="KO222" s="50"/>
      <c r="KP222" s="50"/>
      <c r="KQ222" s="50"/>
      <c r="KR222" s="50"/>
      <c r="KS222" s="50"/>
      <c r="KT222" s="50"/>
      <c r="KU222" s="50"/>
      <c r="KV222" s="50"/>
      <c r="KW222" s="50"/>
      <c r="KX222" s="50"/>
      <c r="KY222" s="50"/>
      <c r="KZ222" s="50"/>
      <c r="LA222" s="50"/>
      <c r="LB222" s="50"/>
      <c r="LC222" s="50"/>
      <c r="LD222" s="50"/>
      <c r="LE222" s="50"/>
      <c r="LF222" s="50"/>
      <c r="LG222" s="50"/>
      <c r="LH222" s="50"/>
      <c r="LI222" s="50"/>
      <c r="LJ222" s="50"/>
      <c r="LK222" s="50"/>
      <c r="LL222" s="50"/>
      <c r="LM222" s="50"/>
      <c r="LN222" s="50"/>
      <c r="LO222" s="50"/>
      <c r="LP222" s="50"/>
      <c r="LQ222" s="50"/>
      <c r="LR222" s="50"/>
      <c r="LS222" s="50"/>
      <c r="LT222" s="50"/>
      <c r="LU222" s="50"/>
      <c r="LV222" s="50"/>
      <c r="LW222" s="50"/>
      <c r="LX222" s="50"/>
      <c r="LY222" s="50"/>
      <c r="LZ222" s="50"/>
      <c r="MA222" s="50"/>
      <c r="MB222" s="50"/>
      <c r="MC222" s="50"/>
      <c r="MD222" s="50"/>
      <c r="ME222" s="50"/>
      <c r="MF222" s="50"/>
      <c r="MG222" s="50"/>
      <c r="MH222" s="50"/>
      <c r="MI222" s="50"/>
      <c r="MJ222" s="50"/>
      <c r="MK222" s="50"/>
      <c r="ML222" s="50"/>
      <c r="MM222" s="50"/>
      <c r="MN222" s="50"/>
      <c r="MO222" s="50"/>
      <c r="MP222" s="50"/>
      <c r="MQ222" s="50"/>
      <c r="MR222" s="50"/>
      <c r="MS222" s="50"/>
      <c r="MT222" s="50"/>
      <c r="MU222" s="50"/>
      <c r="MV222" s="50"/>
      <c r="MW222" s="50"/>
      <c r="MX222" s="50"/>
      <c r="MY222" s="50"/>
      <c r="MZ222" s="50"/>
      <c r="NA222" s="50"/>
      <c r="NB222" s="50"/>
      <c r="NC222" s="50"/>
      <c r="ND222" s="50"/>
      <c r="NE222" s="50"/>
      <c r="NF222" s="50"/>
      <c r="NG222" s="50"/>
      <c r="NH222" s="50"/>
      <c r="NI222" s="50"/>
      <c r="NJ222" s="50"/>
      <c r="NK222" s="50"/>
      <c r="NL222" s="50"/>
      <c r="NM222" s="50"/>
      <c r="NN222" s="50"/>
      <c r="NO222" s="50"/>
      <c r="NP222" s="50"/>
      <c r="NQ222" s="50"/>
      <c r="NR222" s="50"/>
      <c r="NS222" s="50"/>
      <c r="NT222" s="50"/>
      <c r="NU222" s="50"/>
      <c r="NV222" s="50"/>
      <c r="NW222" s="50"/>
      <c r="NX222" s="50"/>
      <c r="NY222" s="50"/>
      <c r="NZ222" s="50"/>
      <c r="OA222" s="50"/>
      <c r="OB222" s="50"/>
      <c r="OC222" s="50"/>
      <c r="OD222" s="50"/>
      <c r="OE222" s="50"/>
      <c r="OF222" s="50"/>
      <c r="OG222" s="50"/>
      <c r="OH222" s="50"/>
      <c r="OI222" s="50"/>
      <c r="OJ222" s="50"/>
      <c r="OK222" s="50"/>
      <c r="OL222" s="50"/>
      <c r="OM222" s="50"/>
      <c r="ON222" s="50"/>
      <c r="OO222" s="50"/>
      <c r="OP222" s="50"/>
      <c r="OQ222" s="50"/>
      <c r="OR222" s="50"/>
      <c r="OS222" s="50"/>
      <c r="OT222" s="50"/>
      <c r="OU222" s="50"/>
      <c r="OV222" s="50"/>
      <c r="OW222" s="50"/>
      <c r="OX222" s="50"/>
      <c r="OY222" s="50"/>
      <c r="OZ222" s="50"/>
      <c r="PA222" s="50"/>
      <c r="PB222" s="50"/>
      <c r="PC222" s="50"/>
      <c r="PD222" s="50"/>
      <c r="PE222" s="50"/>
      <c r="PF222" s="50"/>
      <c r="PG222" s="50"/>
      <c r="PH222" s="50"/>
      <c r="PI222" s="50"/>
      <c r="PJ222" s="50"/>
      <c r="PK222" s="50"/>
      <c r="PL222" s="50"/>
      <c r="PM222" s="50"/>
      <c r="PN222" s="50"/>
      <c r="PO222" s="50"/>
      <c r="PP222" s="50"/>
      <c r="PQ222" s="50"/>
      <c r="PR222" s="50"/>
      <c r="PS222" s="50"/>
      <c r="PT222" s="50"/>
      <c r="PU222" s="50"/>
      <c r="PV222" s="50"/>
      <c r="PW222" s="50"/>
      <c r="PX222" s="50"/>
      <c r="PY222" s="50"/>
      <c r="PZ222" s="50"/>
      <c r="QA222" s="50"/>
      <c r="QB222" s="50"/>
      <c r="QC222" s="50"/>
      <c r="QD222" s="50"/>
      <c r="QE222" s="50"/>
      <c r="QF222" s="50"/>
      <c r="QG222" s="50"/>
      <c r="QH222" s="50"/>
      <c r="QI222" s="50"/>
      <c r="QJ222" s="50"/>
      <c r="QK222" s="50"/>
      <c r="QL222" s="50"/>
      <c r="QM222" s="50"/>
      <c r="QN222" s="50"/>
      <c r="QO222" s="50"/>
      <c r="QP222" s="50"/>
      <c r="QQ222" s="50"/>
      <c r="QR222" s="50"/>
      <c r="QS222" s="50"/>
      <c r="QT222" s="50"/>
      <c r="QU222" s="50"/>
      <c r="QV222" s="50"/>
      <c r="QW222" s="50"/>
      <c r="QX222" s="50"/>
      <c r="QY222" s="50"/>
      <c r="QZ222" s="50"/>
      <c r="RA222" s="50"/>
      <c r="RB222" s="50"/>
      <c r="RC222" s="50"/>
      <c r="RD222" s="50"/>
      <c r="RE222" s="50"/>
      <c r="RF222" s="50"/>
      <c r="RG222" s="50"/>
      <c r="RH222" s="50"/>
      <c r="RI222" s="50"/>
      <c r="RJ222" s="50"/>
      <c r="RK222" s="50"/>
      <c r="RL222" s="50"/>
      <c r="RM222" s="50"/>
      <c r="RN222" s="50"/>
      <c r="RO222" s="50"/>
      <c r="RP222" s="50"/>
      <c r="RQ222" s="50"/>
      <c r="RR222" s="50"/>
      <c r="RS222" s="50"/>
      <c r="RT222" s="50"/>
      <c r="RU222" s="50"/>
      <c r="RV222" s="50"/>
      <c r="RW222" s="50"/>
      <c r="RX222" s="50"/>
      <c r="RY222" s="50"/>
      <c r="RZ222" s="50"/>
      <c r="SA222" s="50"/>
      <c r="SB222" s="50"/>
      <c r="SC222" s="50"/>
      <c r="SD222" s="50"/>
      <c r="SE222" s="50"/>
      <c r="SF222" s="50"/>
      <c r="SG222" s="50"/>
      <c r="SH222" s="50"/>
      <c r="SI222" s="50"/>
      <c r="SJ222" s="50"/>
      <c r="SK222" s="50"/>
      <c r="SL222" s="50"/>
      <c r="SM222" s="50"/>
      <c r="SN222" s="50"/>
      <c r="SO222" s="50"/>
      <c r="SP222" s="50"/>
      <c r="SQ222" s="50"/>
      <c r="SR222" s="50"/>
      <c r="SS222" s="50"/>
      <c r="ST222" s="50"/>
      <c r="SU222" s="50"/>
      <c r="SV222" s="50"/>
      <c r="SW222" s="50"/>
      <c r="SX222" s="50"/>
      <c r="SY222" s="50"/>
      <c r="SZ222" s="50"/>
      <c r="TA222" s="50"/>
      <c r="TB222" s="50"/>
      <c r="TC222" s="50"/>
      <c r="TD222" s="50"/>
      <c r="TE222" s="50"/>
      <c r="TF222" s="50"/>
      <c r="TG222" s="50"/>
      <c r="TH222" s="50"/>
      <c r="TI222" s="50"/>
      <c r="TJ222" s="50"/>
      <c r="TK222" s="50"/>
      <c r="TL222" s="50"/>
      <c r="TM222" s="50"/>
      <c r="TN222" s="50"/>
      <c r="TO222" s="50"/>
      <c r="TP222" s="50"/>
      <c r="TQ222" s="50"/>
      <c r="TR222" s="50"/>
      <c r="TS222" s="50"/>
      <c r="TT222" s="50"/>
      <c r="TU222" s="50"/>
      <c r="TV222" s="50"/>
      <c r="TW222" s="50"/>
      <c r="TX222" s="50"/>
      <c r="TY222" s="50"/>
      <c r="TZ222" s="50"/>
      <c r="UA222" s="50"/>
      <c r="UB222" s="50"/>
      <c r="UC222" s="50"/>
      <c r="UD222" s="50"/>
      <c r="UE222" s="50"/>
      <c r="UF222" s="50"/>
      <c r="UG222" s="50"/>
      <c r="UH222" s="50"/>
      <c r="UI222" s="50"/>
      <c r="UJ222" s="50"/>
      <c r="UK222" s="50"/>
      <c r="UL222" s="50"/>
      <c r="UM222" s="50"/>
      <c r="UN222" s="50"/>
      <c r="UO222" s="50"/>
      <c r="UP222" s="50"/>
      <c r="UQ222" s="50"/>
      <c r="UR222" s="50"/>
      <c r="US222" s="50"/>
      <c r="UT222" s="50"/>
      <c r="UU222" s="50"/>
      <c r="UV222" s="50"/>
      <c r="UW222" s="50"/>
      <c r="UX222" s="50"/>
      <c r="UY222" s="50"/>
      <c r="UZ222" s="50"/>
      <c r="VA222" s="50"/>
      <c r="VB222" s="50"/>
      <c r="VC222" s="50"/>
      <c r="VD222" s="50"/>
      <c r="VE222" s="50"/>
      <c r="VF222" s="50"/>
      <c r="VG222" s="50"/>
      <c r="VH222" s="50"/>
      <c r="VI222" s="50"/>
      <c r="VJ222" s="50"/>
      <c r="VK222" s="50"/>
      <c r="VL222" s="50"/>
      <c r="VM222" s="50"/>
      <c r="VN222" s="50"/>
      <c r="VO222" s="50"/>
      <c r="VP222" s="50"/>
      <c r="VQ222" s="50"/>
      <c r="VR222" s="50"/>
      <c r="VS222" s="50"/>
      <c r="VT222" s="50"/>
      <c r="VU222" s="50"/>
      <c r="VV222" s="50"/>
      <c r="VW222" s="50"/>
      <c r="VX222" s="50"/>
      <c r="VY222" s="50"/>
      <c r="VZ222" s="50"/>
      <c r="WA222" s="50"/>
      <c r="WB222" s="50"/>
      <c r="WC222" s="50"/>
      <c r="WD222" s="50"/>
      <c r="WE222" s="50"/>
      <c r="WF222" s="50"/>
      <c r="WG222" s="50"/>
      <c r="WH222" s="50"/>
      <c r="WI222" s="50"/>
      <c r="WJ222" s="50"/>
      <c r="WK222" s="50"/>
      <c r="WL222" s="50"/>
      <c r="WM222" s="50"/>
      <c r="WN222" s="50"/>
      <c r="WO222" s="50"/>
      <c r="WP222" s="50"/>
      <c r="WQ222" s="50"/>
      <c r="WR222" s="50"/>
      <c r="WS222" s="50"/>
      <c r="WT222" s="50"/>
      <c r="WU222" s="50"/>
      <c r="WV222" s="50"/>
      <c r="WW222" s="50"/>
      <c r="WX222" s="50"/>
      <c r="WY222" s="50"/>
      <c r="WZ222" s="50"/>
      <c r="XA222" s="50"/>
      <c r="XB222" s="50"/>
      <c r="XC222" s="50"/>
      <c r="XD222" s="50"/>
      <c r="XE222" s="50"/>
      <c r="XF222" s="50"/>
      <c r="XG222" s="50"/>
      <c r="XH222" s="50"/>
      <c r="XI222" s="50"/>
      <c r="XJ222" s="50"/>
      <c r="XK222" s="50"/>
      <c r="XL222" s="50"/>
      <c r="XM222" s="50"/>
      <c r="XN222" s="50"/>
      <c r="XO222" s="50"/>
      <c r="XP222" s="50"/>
      <c r="XQ222" s="50"/>
      <c r="XR222" s="50"/>
      <c r="XS222" s="50"/>
      <c r="XT222" s="50"/>
      <c r="XU222" s="50"/>
      <c r="XV222" s="50"/>
      <c r="XW222" s="50"/>
      <c r="XX222" s="50"/>
      <c r="XY222" s="50"/>
      <c r="XZ222" s="50"/>
      <c r="YA222" s="50"/>
      <c r="YB222" s="50"/>
      <c r="YC222" s="50"/>
      <c r="YD222" s="50"/>
      <c r="YE222" s="50"/>
      <c r="YF222" s="50"/>
      <c r="YG222" s="50"/>
      <c r="YH222" s="50"/>
      <c r="YI222" s="50"/>
      <c r="YJ222" s="50"/>
      <c r="YK222" s="50"/>
      <c r="YL222" s="50"/>
      <c r="YM222" s="50"/>
      <c r="YN222" s="50"/>
      <c r="YO222" s="50"/>
      <c r="YP222" s="50"/>
      <c r="YQ222" s="50"/>
      <c r="YR222" s="50"/>
      <c r="YS222" s="50"/>
      <c r="YT222" s="50"/>
      <c r="YU222" s="50"/>
      <c r="YV222" s="50"/>
      <c r="YW222" s="50"/>
      <c r="YX222" s="50"/>
      <c r="YY222" s="50"/>
      <c r="YZ222" s="50"/>
      <c r="ZA222" s="50"/>
      <c r="ZB222" s="50"/>
      <c r="ZC222" s="50"/>
      <c r="ZD222" s="50"/>
      <c r="ZE222" s="50"/>
      <c r="ZF222" s="50"/>
      <c r="ZG222" s="50"/>
      <c r="ZH222" s="50"/>
      <c r="ZI222" s="50"/>
      <c r="ZJ222" s="50"/>
      <c r="ZK222" s="50"/>
      <c r="ZL222" s="50"/>
      <c r="ZM222" s="50"/>
      <c r="ZN222" s="50"/>
      <c r="ZO222" s="50"/>
      <c r="ZP222" s="50"/>
      <c r="ZQ222" s="50"/>
      <c r="ZR222" s="50"/>
      <c r="ZS222" s="50"/>
      <c r="ZT222" s="50"/>
      <c r="ZU222" s="50"/>
      <c r="ZV222" s="50"/>
      <c r="ZW222" s="50"/>
      <c r="ZX222" s="50"/>
      <c r="ZY222" s="50"/>
      <c r="ZZ222" s="50"/>
      <c r="AAA222" s="50"/>
      <c r="AAB222" s="50"/>
      <c r="AAC222" s="50"/>
      <c r="AAD222" s="50"/>
      <c r="AAE222" s="50"/>
      <c r="AAF222" s="50"/>
      <c r="AAG222" s="50"/>
      <c r="AAH222" s="50"/>
      <c r="AAI222" s="50"/>
      <c r="AAJ222" s="50"/>
      <c r="AAK222" s="50"/>
      <c r="AAL222" s="50"/>
      <c r="AAM222" s="50"/>
      <c r="AAN222" s="50"/>
      <c r="AAO222" s="50"/>
      <c r="AAP222" s="50"/>
      <c r="AAQ222" s="50"/>
      <c r="AAR222" s="50"/>
      <c r="AAS222" s="50"/>
      <c r="AAT222" s="50"/>
      <c r="AAU222" s="50"/>
      <c r="AAV222" s="50"/>
      <c r="AAW222" s="50"/>
      <c r="AAX222" s="50"/>
      <c r="AAY222" s="50"/>
      <c r="AAZ222" s="50"/>
      <c r="ABA222" s="50"/>
      <c r="ABB222" s="50"/>
    </row>
    <row r="223" spans="1:731" x14ac:dyDescent="0.2">
      <c r="A223" s="73" t="s">
        <v>125</v>
      </c>
      <c r="B223" s="73"/>
      <c r="C223" s="86">
        <f>C220+C221+C222</f>
        <v>200</v>
      </c>
      <c r="D223" s="86">
        <f t="shared" ref="D223:G223" si="66">D220+D221+D222</f>
        <v>0</v>
      </c>
      <c r="E223" s="86">
        <f t="shared" si="66"/>
        <v>200</v>
      </c>
      <c r="F223" s="86">
        <f t="shared" si="66"/>
        <v>0</v>
      </c>
      <c r="G223" s="86">
        <f t="shared" si="66"/>
        <v>111</v>
      </c>
      <c r="H223" s="76"/>
      <c r="I223" s="76"/>
      <c r="J223" s="73"/>
      <c r="K223" s="73"/>
      <c r="L223" s="73"/>
      <c r="M223" s="73"/>
      <c r="N223" s="73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  <c r="DR223" s="50"/>
      <c r="DS223" s="50"/>
      <c r="DT223" s="50"/>
      <c r="DU223" s="50"/>
      <c r="DV223" s="50"/>
      <c r="DW223" s="50"/>
      <c r="DX223" s="50"/>
      <c r="DY223" s="50"/>
      <c r="DZ223" s="50"/>
      <c r="EA223" s="50"/>
      <c r="EB223" s="50"/>
      <c r="EC223" s="50"/>
      <c r="ED223" s="50"/>
      <c r="EE223" s="50"/>
      <c r="EF223" s="50"/>
      <c r="EG223" s="50"/>
      <c r="EH223" s="50"/>
      <c r="EI223" s="50"/>
      <c r="EJ223" s="50"/>
      <c r="EK223" s="50"/>
      <c r="EL223" s="50"/>
      <c r="EM223" s="50"/>
      <c r="EN223" s="50"/>
      <c r="EO223" s="50"/>
      <c r="EP223" s="50"/>
      <c r="EQ223" s="50"/>
      <c r="ER223" s="50"/>
      <c r="ES223" s="50"/>
      <c r="ET223" s="50"/>
      <c r="EU223" s="50"/>
      <c r="EV223" s="50"/>
      <c r="EW223" s="50"/>
      <c r="EX223" s="50"/>
      <c r="EY223" s="50"/>
      <c r="EZ223" s="50"/>
      <c r="FA223" s="50"/>
      <c r="FB223" s="50"/>
      <c r="FC223" s="50"/>
      <c r="FD223" s="50"/>
      <c r="FE223" s="50"/>
      <c r="FF223" s="50"/>
      <c r="FG223" s="50"/>
      <c r="FH223" s="50"/>
      <c r="FI223" s="50"/>
      <c r="FJ223" s="50"/>
      <c r="FK223" s="50"/>
      <c r="FL223" s="50"/>
      <c r="FM223" s="50"/>
      <c r="FN223" s="50"/>
      <c r="FO223" s="50"/>
      <c r="FP223" s="50"/>
      <c r="FQ223" s="50"/>
      <c r="FR223" s="50"/>
      <c r="FS223" s="50"/>
      <c r="FT223" s="50"/>
      <c r="FU223" s="50"/>
      <c r="FV223" s="50"/>
      <c r="FW223" s="50"/>
      <c r="FX223" s="50"/>
      <c r="FY223" s="50"/>
      <c r="FZ223" s="50"/>
      <c r="GA223" s="50"/>
      <c r="GB223" s="50"/>
      <c r="GC223" s="50"/>
      <c r="GD223" s="50"/>
      <c r="GE223" s="50"/>
      <c r="GF223" s="50"/>
      <c r="GG223" s="50"/>
      <c r="GH223" s="50"/>
      <c r="GI223" s="50"/>
      <c r="GJ223" s="50"/>
      <c r="GK223" s="50"/>
      <c r="GL223" s="50"/>
      <c r="GM223" s="50"/>
      <c r="GN223" s="50"/>
      <c r="GO223" s="50"/>
      <c r="GP223" s="50"/>
      <c r="GQ223" s="50"/>
      <c r="GR223" s="50"/>
      <c r="GS223" s="50"/>
      <c r="GT223" s="50"/>
      <c r="GU223" s="50"/>
      <c r="GV223" s="50"/>
      <c r="GW223" s="50"/>
      <c r="GX223" s="50"/>
      <c r="GY223" s="50"/>
      <c r="GZ223" s="50"/>
      <c r="HA223" s="50"/>
      <c r="HB223" s="50"/>
      <c r="HC223" s="50"/>
      <c r="HD223" s="50"/>
      <c r="HE223" s="50"/>
      <c r="HF223" s="50"/>
      <c r="HG223" s="50"/>
      <c r="HH223" s="50"/>
      <c r="HI223" s="50"/>
      <c r="HJ223" s="50"/>
      <c r="HK223" s="50"/>
      <c r="HL223" s="50"/>
      <c r="HM223" s="50"/>
      <c r="HN223" s="50"/>
      <c r="HO223" s="50"/>
      <c r="HP223" s="50"/>
      <c r="HQ223" s="50"/>
      <c r="HR223" s="50"/>
      <c r="HS223" s="50"/>
      <c r="HT223" s="50"/>
      <c r="HU223" s="50"/>
      <c r="HV223" s="50"/>
      <c r="HW223" s="50"/>
      <c r="HX223" s="50"/>
      <c r="HY223" s="50"/>
      <c r="HZ223" s="50"/>
      <c r="IA223" s="50"/>
      <c r="IB223" s="50"/>
      <c r="IC223" s="50"/>
      <c r="ID223" s="50"/>
      <c r="IE223" s="50"/>
      <c r="IF223" s="50"/>
      <c r="IG223" s="50"/>
      <c r="IH223" s="50"/>
      <c r="II223" s="50"/>
      <c r="IJ223" s="50"/>
      <c r="IK223" s="50"/>
      <c r="IL223" s="50"/>
      <c r="IM223" s="50"/>
      <c r="IN223" s="50"/>
      <c r="IO223" s="50"/>
      <c r="IP223" s="50"/>
      <c r="IQ223" s="50"/>
      <c r="IR223" s="50"/>
      <c r="IS223" s="50"/>
      <c r="IT223" s="50"/>
      <c r="IU223" s="50"/>
      <c r="IV223" s="50"/>
      <c r="IW223" s="50"/>
      <c r="IX223" s="50"/>
      <c r="IY223" s="50"/>
      <c r="IZ223" s="50"/>
      <c r="JA223" s="50"/>
      <c r="JB223" s="50"/>
      <c r="JC223" s="50"/>
      <c r="JD223" s="50"/>
      <c r="JE223" s="50"/>
      <c r="JF223" s="50"/>
      <c r="JG223" s="50"/>
      <c r="JH223" s="50"/>
      <c r="JI223" s="50"/>
      <c r="JJ223" s="50"/>
      <c r="JK223" s="50"/>
      <c r="JL223" s="50"/>
      <c r="JM223" s="50"/>
      <c r="JN223" s="50"/>
      <c r="JO223" s="50"/>
      <c r="JP223" s="50"/>
      <c r="JQ223" s="50"/>
      <c r="JR223" s="50"/>
      <c r="JS223" s="50"/>
      <c r="JT223" s="50"/>
      <c r="JU223" s="50"/>
      <c r="JV223" s="50"/>
      <c r="JW223" s="50"/>
      <c r="JX223" s="50"/>
      <c r="JY223" s="50"/>
      <c r="JZ223" s="50"/>
      <c r="KA223" s="50"/>
      <c r="KB223" s="50"/>
      <c r="KC223" s="50"/>
      <c r="KD223" s="50"/>
      <c r="KE223" s="50"/>
      <c r="KF223" s="50"/>
      <c r="KG223" s="50"/>
      <c r="KH223" s="50"/>
      <c r="KI223" s="50"/>
      <c r="KJ223" s="50"/>
      <c r="KK223" s="50"/>
      <c r="KL223" s="50"/>
      <c r="KM223" s="50"/>
      <c r="KN223" s="50"/>
      <c r="KO223" s="50"/>
      <c r="KP223" s="50"/>
      <c r="KQ223" s="50"/>
      <c r="KR223" s="50"/>
      <c r="KS223" s="50"/>
      <c r="KT223" s="50"/>
      <c r="KU223" s="50"/>
      <c r="KV223" s="50"/>
      <c r="KW223" s="50"/>
      <c r="KX223" s="50"/>
      <c r="KY223" s="50"/>
      <c r="KZ223" s="50"/>
      <c r="LA223" s="50"/>
      <c r="LB223" s="50"/>
      <c r="LC223" s="50"/>
      <c r="LD223" s="50"/>
      <c r="LE223" s="50"/>
      <c r="LF223" s="50"/>
      <c r="LG223" s="50"/>
      <c r="LH223" s="50"/>
      <c r="LI223" s="50"/>
      <c r="LJ223" s="50"/>
      <c r="LK223" s="50"/>
      <c r="LL223" s="50"/>
      <c r="LM223" s="50"/>
      <c r="LN223" s="50"/>
      <c r="LO223" s="50"/>
      <c r="LP223" s="50"/>
      <c r="LQ223" s="50"/>
      <c r="LR223" s="50"/>
      <c r="LS223" s="50"/>
      <c r="LT223" s="50"/>
      <c r="LU223" s="50"/>
      <c r="LV223" s="50"/>
      <c r="LW223" s="50"/>
      <c r="LX223" s="50"/>
      <c r="LY223" s="50"/>
      <c r="LZ223" s="50"/>
      <c r="MA223" s="50"/>
      <c r="MB223" s="50"/>
      <c r="MC223" s="50"/>
      <c r="MD223" s="50"/>
      <c r="ME223" s="50"/>
      <c r="MF223" s="50"/>
      <c r="MG223" s="50"/>
      <c r="MH223" s="50"/>
      <c r="MI223" s="50"/>
      <c r="MJ223" s="50"/>
      <c r="MK223" s="50"/>
      <c r="ML223" s="50"/>
      <c r="MM223" s="50"/>
      <c r="MN223" s="50"/>
      <c r="MO223" s="50"/>
      <c r="MP223" s="50"/>
      <c r="MQ223" s="50"/>
      <c r="MR223" s="50"/>
      <c r="MS223" s="50"/>
      <c r="MT223" s="50"/>
      <c r="MU223" s="50"/>
      <c r="MV223" s="50"/>
      <c r="MW223" s="50"/>
      <c r="MX223" s="50"/>
      <c r="MY223" s="50"/>
      <c r="MZ223" s="50"/>
      <c r="NA223" s="50"/>
      <c r="NB223" s="50"/>
      <c r="NC223" s="50"/>
      <c r="ND223" s="50"/>
      <c r="NE223" s="50"/>
      <c r="NF223" s="50"/>
      <c r="NG223" s="50"/>
      <c r="NH223" s="50"/>
      <c r="NI223" s="50"/>
      <c r="NJ223" s="50"/>
      <c r="NK223" s="50"/>
      <c r="NL223" s="50"/>
      <c r="NM223" s="50"/>
      <c r="NN223" s="50"/>
      <c r="NO223" s="50"/>
      <c r="NP223" s="50"/>
      <c r="NQ223" s="50"/>
      <c r="NR223" s="50"/>
      <c r="NS223" s="50"/>
      <c r="NT223" s="50"/>
      <c r="NU223" s="50"/>
      <c r="NV223" s="50"/>
      <c r="NW223" s="50"/>
      <c r="NX223" s="50"/>
      <c r="NY223" s="50"/>
      <c r="NZ223" s="50"/>
      <c r="OA223" s="50"/>
      <c r="OB223" s="50"/>
      <c r="OC223" s="50"/>
      <c r="OD223" s="50"/>
      <c r="OE223" s="50"/>
      <c r="OF223" s="50"/>
      <c r="OG223" s="50"/>
      <c r="OH223" s="50"/>
      <c r="OI223" s="50"/>
      <c r="OJ223" s="50"/>
      <c r="OK223" s="50"/>
      <c r="OL223" s="50"/>
      <c r="OM223" s="50"/>
      <c r="ON223" s="50"/>
      <c r="OO223" s="50"/>
      <c r="OP223" s="50"/>
      <c r="OQ223" s="50"/>
      <c r="OR223" s="50"/>
      <c r="OS223" s="50"/>
      <c r="OT223" s="50"/>
      <c r="OU223" s="50"/>
      <c r="OV223" s="50"/>
      <c r="OW223" s="50"/>
      <c r="OX223" s="50"/>
      <c r="OY223" s="50"/>
      <c r="OZ223" s="50"/>
      <c r="PA223" s="50"/>
      <c r="PB223" s="50"/>
      <c r="PC223" s="50"/>
      <c r="PD223" s="50"/>
      <c r="PE223" s="50"/>
      <c r="PF223" s="50"/>
      <c r="PG223" s="50"/>
      <c r="PH223" s="50"/>
      <c r="PI223" s="50"/>
      <c r="PJ223" s="50"/>
      <c r="PK223" s="50"/>
      <c r="PL223" s="50"/>
      <c r="PM223" s="50"/>
      <c r="PN223" s="50"/>
      <c r="PO223" s="50"/>
      <c r="PP223" s="50"/>
      <c r="PQ223" s="50"/>
      <c r="PR223" s="50"/>
      <c r="PS223" s="50"/>
      <c r="PT223" s="50"/>
      <c r="PU223" s="50"/>
      <c r="PV223" s="50"/>
      <c r="PW223" s="50"/>
      <c r="PX223" s="50"/>
      <c r="PY223" s="50"/>
      <c r="PZ223" s="50"/>
      <c r="QA223" s="50"/>
      <c r="QB223" s="50"/>
      <c r="QC223" s="50"/>
      <c r="QD223" s="50"/>
      <c r="QE223" s="50"/>
      <c r="QF223" s="50"/>
      <c r="QG223" s="50"/>
      <c r="QH223" s="50"/>
      <c r="QI223" s="50"/>
      <c r="QJ223" s="50"/>
      <c r="QK223" s="50"/>
      <c r="QL223" s="50"/>
      <c r="QM223" s="50"/>
      <c r="QN223" s="50"/>
      <c r="QO223" s="50"/>
      <c r="QP223" s="50"/>
      <c r="QQ223" s="50"/>
      <c r="QR223" s="50"/>
      <c r="QS223" s="50"/>
      <c r="QT223" s="50"/>
      <c r="QU223" s="50"/>
      <c r="QV223" s="50"/>
      <c r="QW223" s="50"/>
      <c r="QX223" s="50"/>
      <c r="QY223" s="50"/>
      <c r="QZ223" s="50"/>
      <c r="RA223" s="50"/>
      <c r="RB223" s="50"/>
      <c r="RC223" s="50"/>
      <c r="RD223" s="50"/>
      <c r="RE223" s="50"/>
      <c r="RF223" s="50"/>
      <c r="RG223" s="50"/>
      <c r="RH223" s="50"/>
      <c r="RI223" s="50"/>
      <c r="RJ223" s="50"/>
      <c r="RK223" s="50"/>
      <c r="RL223" s="50"/>
      <c r="RM223" s="50"/>
      <c r="RN223" s="50"/>
      <c r="RO223" s="50"/>
      <c r="RP223" s="50"/>
      <c r="RQ223" s="50"/>
      <c r="RR223" s="50"/>
      <c r="RS223" s="50"/>
      <c r="RT223" s="50"/>
      <c r="RU223" s="50"/>
      <c r="RV223" s="50"/>
      <c r="RW223" s="50"/>
      <c r="RX223" s="50"/>
      <c r="RY223" s="50"/>
      <c r="RZ223" s="50"/>
      <c r="SA223" s="50"/>
      <c r="SB223" s="50"/>
      <c r="SC223" s="50"/>
      <c r="SD223" s="50"/>
      <c r="SE223" s="50"/>
      <c r="SF223" s="50"/>
      <c r="SG223" s="50"/>
      <c r="SH223" s="50"/>
      <c r="SI223" s="50"/>
      <c r="SJ223" s="50"/>
      <c r="SK223" s="50"/>
      <c r="SL223" s="50"/>
      <c r="SM223" s="50"/>
      <c r="SN223" s="50"/>
      <c r="SO223" s="50"/>
      <c r="SP223" s="50"/>
      <c r="SQ223" s="50"/>
      <c r="SR223" s="50"/>
      <c r="SS223" s="50"/>
      <c r="ST223" s="50"/>
      <c r="SU223" s="50"/>
      <c r="SV223" s="50"/>
      <c r="SW223" s="50"/>
      <c r="SX223" s="50"/>
      <c r="SY223" s="50"/>
      <c r="SZ223" s="50"/>
      <c r="TA223" s="50"/>
      <c r="TB223" s="50"/>
      <c r="TC223" s="50"/>
      <c r="TD223" s="50"/>
      <c r="TE223" s="50"/>
      <c r="TF223" s="50"/>
      <c r="TG223" s="50"/>
      <c r="TH223" s="50"/>
      <c r="TI223" s="50"/>
      <c r="TJ223" s="50"/>
      <c r="TK223" s="50"/>
      <c r="TL223" s="50"/>
      <c r="TM223" s="50"/>
      <c r="TN223" s="50"/>
      <c r="TO223" s="50"/>
      <c r="TP223" s="50"/>
      <c r="TQ223" s="50"/>
      <c r="TR223" s="50"/>
      <c r="TS223" s="50"/>
      <c r="TT223" s="50"/>
      <c r="TU223" s="50"/>
      <c r="TV223" s="50"/>
      <c r="TW223" s="50"/>
      <c r="TX223" s="50"/>
      <c r="TY223" s="50"/>
      <c r="TZ223" s="50"/>
      <c r="UA223" s="50"/>
      <c r="UB223" s="50"/>
      <c r="UC223" s="50"/>
      <c r="UD223" s="50"/>
      <c r="UE223" s="50"/>
      <c r="UF223" s="50"/>
      <c r="UG223" s="50"/>
      <c r="UH223" s="50"/>
      <c r="UI223" s="50"/>
      <c r="UJ223" s="50"/>
      <c r="UK223" s="50"/>
      <c r="UL223" s="50"/>
      <c r="UM223" s="50"/>
      <c r="UN223" s="50"/>
      <c r="UO223" s="50"/>
      <c r="UP223" s="50"/>
      <c r="UQ223" s="50"/>
      <c r="UR223" s="50"/>
      <c r="US223" s="50"/>
      <c r="UT223" s="50"/>
      <c r="UU223" s="50"/>
      <c r="UV223" s="50"/>
      <c r="UW223" s="50"/>
      <c r="UX223" s="50"/>
      <c r="UY223" s="50"/>
      <c r="UZ223" s="50"/>
      <c r="VA223" s="50"/>
      <c r="VB223" s="50"/>
      <c r="VC223" s="50"/>
      <c r="VD223" s="50"/>
      <c r="VE223" s="50"/>
      <c r="VF223" s="50"/>
      <c r="VG223" s="50"/>
      <c r="VH223" s="50"/>
      <c r="VI223" s="50"/>
      <c r="VJ223" s="50"/>
      <c r="VK223" s="50"/>
      <c r="VL223" s="50"/>
      <c r="VM223" s="50"/>
      <c r="VN223" s="50"/>
      <c r="VO223" s="50"/>
      <c r="VP223" s="50"/>
      <c r="VQ223" s="50"/>
      <c r="VR223" s="50"/>
      <c r="VS223" s="50"/>
      <c r="VT223" s="50"/>
      <c r="VU223" s="50"/>
      <c r="VV223" s="50"/>
      <c r="VW223" s="50"/>
      <c r="VX223" s="50"/>
      <c r="VY223" s="50"/>
      <c r="VZ223" s="50"/>
      <c r="WA223" s="50"/>
      <c r="WB223" s="50"/>
      <c r="WC223" s="50"/>
      <c r="WD223" s="50"/>
      <c r="WE223" s="50"/>
      <c r="WF223" s="50"/>
      <c r="WG223" s="50"/>
      <c r="WH223" s="50"/>
      <c r="WI223" s="50"/>
      <c r="WJ223" s="50"/>
      <c r="WK223" s="50"/>
      <c r="WL223" s="50"/>
      <c r="WM223" s="50"/>
      <c r="WN223" s="50"/>
      <c r="WO223" s="50"/>
      <c r="WP223" s="50"/>
      <c r="WQ223" s="50"/>
      <c r="WR223" s="50"/>
      <c r="WS223" s="50"/>
      <c r="WT223" s="50"/>
      <c r="WU223" s="50"/>
      <c r="WV223" s="50"/>
      <c r="WW223" s="50"/>
      <c r="WX223" s="50"/>
      <c r="WY223" s="50"/>
      <c r="WZ223" s="50"/>
      <c r="XA223" s="50"/>
      <c r="XB223" s="50"/>
      <c r="XC223" s="50"/>
      <c r="XD223" s="50"/>
      <c r="XE223" s="50"/>
      <c r="XF223" s="50"/>
      <c r="XG223" s="50"/>
      <c r="XH223" s="50"/>
      <c r="XI223" s="50"/>
      <c r="XJ223" s="50"/>
      <c r="XK223" s="50"/>
      <c r="XL223" s="50"/>
      <c r="XM223" s="50"/>
      <c r="XN223" s="50"/>
      <c r="XO223" s="50"/>
      <c r="XP223" s="50"/>
      <c r="XQ223" s="50"/>
      <c r="XR223" s="50"/>
      <c r="XS223" s="50"/>
      <c r="XT223" s="50"/>
      <c r="XU223" s="50"/>
      <c r="XV223" s="50"/>
      <c r="XW223" s="50"/>
      <c r="XX223" s="50"/>
      <c r="XY223" s="50"/>
      <c r="XZ223" s="50"/>
      <c r="YA223" s="50"/>
      <c r="YB223" s="50"/>
      <c r="YC223" s="50"/>
      <c r="YD223" s="50"/>
      <c r="YE223" s="50"/>
      <c r="YF223" s="50"/>
      <c r="YG223" s="50"/>
      <c r="YH223" s="50"/>
      <c r="YI223" s="50"/>
      <c r="YJ223" s="50"/>
      <c r="YK223" s="50"/>
      <c r="YL223" s="50"/>
      <c r="YM223" s="50"/>
      <c r="YN223" s="50"/>
      <c r="YO223" s="50"/>
      <c r="YP223" s="50"/>
      <c r="YQ223" s="50"/>
      <c r="YR223" s="50"/>
      <c r="YS223" s="50"/>
      <c r="YT223" s="50"/>
      <c r="YU223" s="50"/>
      <c r="YV223" s="50"/>
      <c r="YW223" s="50"/>
      <c r="YX223" s="50"/>
      <c r="YY223" s="50"/>
      <c r="YZ223" s="50"/>
      <c r="ZA223" s="50"/>
      <c r="ZB223" s="50"/>
      <c r="ZC223" s="50"/>
      <c r="ZD223" s="50"/>
      <c r="ZE223" s="50"/>
      <c r="ZF223" s="50"/>
      <c r="ZG223" s="50"/>
      <c r="ZH223" s="50"/>
      <c r="ZI223" s="50"/>
      <c r="ZJ223" s="50"/>
      <c r="ZK223" s="50"/>
      <c r="ZL223" s="50"/>
      <c r="ZM223" s="50"/>
      <c r="ZN223" s="50"/>
      <c r="ZO223" s="50"/>
      <c r="ZP223" s="50"/>
      <c r="ZQ223" s="50"/>
      <c r="ZR223" s="50"/>
      <c r="ZS223" s="50"/>
      <c r="ZT223" s="50"/>
      <c r="ZU223" s="50"/>
      <c r="ZV223" s="50"/>
      <c r="ZW223" s="50"/>
      <c r="ZX223" s="50"/>
      <c r="ZY223" s="50"/>
      <c r="ZZ223" s="50"/>
      <c r="AAA223" s="50"/>
      <c r="AAB223" s="50"/>
      <c r="AAC223" s="50"/>
      <c r="AAD223" s="50"/>
      <c r="AAE223" s="50"/>
      <c r="AAF223" s="50"/>
      <c r="AAG223" s="50"/>
      <c r="AAH223" s="50"/>
      <c r="AAI223" s="50"/>
      <c r="AAJ223" s="50"/>
      <c r="AAK223" s="50"/>
      <c r="AAL223" s="50"/>
      <c r="AAM223" s="50"/>
      <c r="AAN223" s="50"/>
      <c r="AAO223" s="50"/>
      <c r="AAP223" s="50"/>
      <c r="AAQ223" s="50"/>
      <c r="AAR223" s="50"/>
      <c r="AAS223" s="50"/>
      <c r="AAT223" s="50"/>
      <c r="AAU223" s="50"/>
      <c r="AAV223" s="50"/>
      <c r="AAW223" s="50"/>
      <c r="AAX223" s="50"/>
      <c r="AAY223" s="50"/>
      <c r="AAZ223" s="50"/>
      <c r="ABA223" s="50"/>
      <c r="ABB223" s="50"/>
    </row>
    <row r="224" spans="1:731" x14ac:dyDescent="0.2">
      <c r="A224" s="25" t="s">
        <v>34</v>
      </c>
      <c r="B224" s="25"/>
      <c r="C224" s="87">
        <f>C223</f>
        <v>200</v>
      </c>
      <c r="D224" s="87">
        <f t="shared" ref="D224:G224" si="67">D223</f>
        <v>0</v>
      </c>
      <c r="E224" s="87">
        <f t="shared" si="67"/>
        <v>200</v>
      </c>
      <c r="F224" s="87">
        <f t="shared" si="67"/>
        <v>0</v>
      </c>
      <c r="G224" s="87">
        <f t="shared" si="67"/>
        <v>111</v>
      </c>
      <c r="H224" s="25"/>
      <c r="I224" s="25"/>
      <c r="J224" s="25"/>
      <c r="K224" s="25"/>
      <c r="L224" s="25"/>
      <c r="M224" s="25"/>
      <c r="N224" s="25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  <c r="DR224" s="50"/>
      <c r="DS224" s="50"/>
      <c r="DT224" s="50"/>
      <c r="DU224" s="50"/>
      <c r="DV224" s="50"/>
      <c r="DW224" s="50"/>
      <c r="DX224" s="50"/>
      <c r="DY224" s="50"/>
      <c r="DZ224" s="50"/>
      <c r="EA224" s="50"/>
      <c r="EB224" s="50"/>
      <c r="EC224" s="50"/>
      <c r="ED224" s="50"/>
      <c r="EE224" s="50"/>
      <c r="EF224" s="50"/>
      <c r="EG224" s="50"/>
      <c r="EH224" s="50"/>
      <c r="EI224" s="50"/>
      <c r="EJ224" s="50"/>
      <c r="EK224" s="50"/>
      <c r="EL224" s="50"/>
      <c r="EM224" s="50"/>
      <c r="EN224" s="50"/>
      <c r="EO224" s="50"/>
      <c r="EP224" s="50"/>
      <c r="EQ224" s="50"/>
      <c r="ER224" s="50"/>
      <c r="ES224" s="50"/>
      <c r="ET224" s="50"/>
      <c r="EU224" s="50"/>
      <c r="EV224" s="50"/>
      <c r="EW224" s="50"/>
      <c r="EX224" s="50"/>
      <c r="EY224" s="50"/>
      <c r="EZ224" s="50"/>
      <c r="FA224" s="50"/>
      <c r="FB224" s="50"/>
      <c r="FC224" s="50"/>
      <c r="FD224" s="50"/>
      <c r="FE224" s="50"/>
      <c r="FF224" s="50"/>
      <c r="FG224" s="50"/>
      <c r="FH224" s="50"/>
      <c r="FI224" s="50"/>
      <c r="FJ224" s="50"/>
      <c r="FK224" s="50"/>
      <c r="FL224" s="50"/>
      <c r="FM224" s="50"/>
      <c r="FN224" s="50"/>
      <c r="FO224" s="50"/>
      <c r="FP224" s="50"/>
      <c r="FQ224" s="50"/>
      <c r="FR224" s="50"/>
      <c r="FS224" s="50"/>
      <c r="FT224" s="50"/>
      <c r="FU224" s="50"/>
      <c r="FV224" s="50"/>
      <c r="FW224" s="50"/>
      <c r="FX224" s="50"/>
      <c r="FY224" s="50"/>
      <c r="FZ224" s="50"/>
      <c r="GA224" s="50"/>
      <c r="GB224" s="50"/>
      <c r="GC224" s="50"/>
      <c r="GD224" s="50"/>
      <c r="GE224" s="50"/>
      <c r="GF224" s="50"/>
      <c r="GG224" s="50"/>
      <c r="GH224" s="50"/>
      <c r="GI224" s="50"/>
      <c r="GJ224" s="50"/>
      <c r="GK224" s="50"/>
      <c r="GL224" s="50"/>
      <c r="GM224" s="50"/>
      <c r="GN224" s="50"/>
      <c r="GO224" s="50"/>
      <c r="GP224" s="50"/>
      <c r="GQ224" s="50"/>
      <c r="GR224" s="50"/>
      <c r="GS224" s="50"/>
      <c r="GT224" s="50"/>
      <c r="GU224" s="50"/>
      <c r="GV224" s="50"/>
      <c r="GW224" s="50"/>
      <c r="GX224" s="50"/>
      <c r="GY224" s="50"/>
      <c r="GZ224" s="50"/>
      <c r="HA224" s="50"/>
      <c r="HB224" s="50"/>
      <c r="HC224" s="50"/>
      <c r="HD224" s="50"/>
      <c r="HE224" s="50"/>
      <c r="HF224" s="50"/>
      <c r="HG224" s="50"/>
      <c r="HH224" s="50"/>
      <c r="HI224" s="50"/>
      <c r="HJ224" s="50"/>
      <c r="HK224" s="50"/>
      <c r="HL224" s="50"/>
      <c r="HM224" s="50"/>
      <c r="HN224" s="50"/>
      <c r="HO224" s="50"/>
      <c r="HP224" s="50"/>
      <c r="HQ224" s="50"/>
      <c r="HR224" s="50"/>
      <c r="HS224" s="50"/>
      <c r="HT224" s="50"/>
      <c r="HU224" s="50"/>
      <c r="HV224" s="50"/>
      <c r="HW224" s="50"/>
      <c r="HX224" s="50"/>
      <c r="HY224" s="50"/>
      <c r="HZ224" s="50"/>
      <c r="IA224" s="50"/>
      <c r="IB224" s="50"/>
      <c r="IC224" s="50"/>
      <c r="ID224" s="50"/>
      <c r="IE224" s="50"/>
      <c r="IF224" s="50"/>
      <c r="IG224" s="50"/>
      <c r="IH224" s="50"/>
      <c r="II224" s="50"/>
      <c r="IJ224" s="50"/>
      <c r="IK224" s="50"/>
      <c r="IL224" s="50"/>
      <c r="IM224" s="50"/>
      <c r="IN224" s="50"/>
      <c r="IO224" s="50"/>
      <c r="IP224" s="50"/>
      <c r="IQ224" s="50"/>
      <c r="IR224" s="50"/>
      <c r="IS224" s="50"/>
      <c r="IT224" s="50"/>
      <c r="IU224" s="50"/>
      <c r="IV224" s="50"/>
      <c r="IW224" s="50"/>
      <c r="IX224" s="50"/>
      <c r="IY224" s="50"/>
      <c r="IZ224" s="50"/>
      <c r="JA224" s="50"/>
      <c r="JB224" s="50"/>
      <c r="JC224" s="50"/>
      <c r="JD224" s="50"/>
      <c r="JE224" s="50"/>
      <c r="JF224" s="50"/>
      <c r="JG224" s="50"/>
      <c r="JH224" s="50"/>
      <c r="JI224" s="50"/>
      <c r="JJ224" s="50"/>
      <c r="JK224" s="50"/>
      <c r="JL224" s="50"/>
      <c r="JM224" s="50"/>
      <c r="JN224" s="50"/>
      <c r="JO224" s="50"/>
      <c r="JP224" s="50"/>
      <c r="JQ224" s="50"/>
      <c r="JR224" s="50"/>
      <c r="JS224" s="50"/>
      <c r="JT224" s="50"/>
      <c r="JU224" s="50"/>
      <c r="JV224" s="50"/>
      <c r="JW224" s="50"/>
      <c r="JX224" s="50"/>
      <c r="JY224" s="50"/>
      <c r="JZ224" s="50"/>
      <c r="KA224" s="50"/>
      <c r="KB224" s="50"/>
      <c r="KC224" s="50"/>
      <c r="KD224" s="50"/>
      <c r="KE224" s="50"/>
      <c r="KF224" s="50"/>
      <c r="KG224" s="50"/>
      <c r="KH224" s="50"/>
      <c r="KI224" s="50"/>
      <c r="KJ224" s="50"/>
      <c r="KK224" s="50"/>
      <c r="KL224" s="50"/>
      <c r="KM224" s="50"/>
      <c r="KN224" s="50"/>
      <c r="KO224" s="50"/>
      <c r="KP224" s="50"/>
      <c r="KQ224" s="50"/>
      <c r="KR224" s="50"/>
      <c r="KS224" s="50"/>
      <c r="KT224" s="50"/>
      <c r="KU224" s="50"/>
      <c r="KV224" s="50"/>
      <c r="KW224" s="50"/>
      <c r="KX224" s="50"/>
      <c r="KY224" s="50"/>
      <c r="KZ224" s="50"/>
      <c r="LA224" s="50"/>
      <c r="LB224" s="50"/>
      <c r="LC224" s="50"/>
      <c r="LD224" s="50"/>
      <c r="LE224" s="50"/>
      <c r="LF224" s="50"/>
      <c r="LG224" s="50"/>
      <c r="LH224" s="50"/>
      <c r="LI224" s="50"/>
      <c r="LJ224" s="50"/>
      <c r="LK224" s="50"/>
      <c r="LL224" s="50"/>
      <c r="LM224" s="50"/>
      <c r="LN224" s="50"/>
      <c r="LO224" s="50"/>
      <c r="LP224" s="50"/>
      <c r="LQ224" s="50"/>
      <c r="LR224" s="50"/>
      <c r="LS224" s="50"/>
      <c r="LT224" s="50"/>
      <c r="LU224" s="50"/>
      <c r="LV224" s="50"/>
      <c r="LW224" s="50"/>
      <c r="LX224" s="50"/>
      <c r="LY224" s="50"/>
      <c r="LZ224" s="50"/>
      <c r="MA224" s="50"/>
      <c r="MB224" s="50"/>
      <c r="MC224" s="50"/>
      <c r="MD224" s="50"/>
      <c r="ME224" s="50"/>
      <c r="MF224" s="50"/>
      <c r="MG224" s="50"/>
      <c r="MH224" s="50"/>
      <c r="MI224" s="50"/>
      <c r="MJ224" s="50"/>
      <c r="MK224" s="50"/>
      <c r="ML224" s="50"/>
      <c r="MM224" s="50"/>
      <c r="MN224" s="50"/>
      <c r="MO224" s="50"/>
      <c r="MP224" s="50"/>
      <c r="MQ224" s="50"/>
      <c r="MR224" s="50"/>
      <c r="MS224" s="50"/>
      <c r="MT224" s="50"/>
      <c r="MU224" s="50"/>
      <c r="MV224" s="50"/>
      <c r="MW224" s="50"/>
      <c r="MX224" s="50"/>
      <c r="MY224" s="50"/>
      <c r="MZ224" s="50"/>
      <c r="NA224" s="50"/>
      <c r="NB224" s="50"/>
      <c r="NC224" s="50"/>
      <c r="ND224" s="50"/>
      <c r="NE224" s="50"/>
      <c r="NF224" s="50"/>
      <c r="NG224" s="50"/>
      <c r="NH224" s="50"/>
      <c r="NI224" s="50"/>
      <c r="NJ224" s="50"/>
      <c r="NK224" s="50"/>
      <c r="NL224" s="50"/>
      <c r="NM224" s="50"/>
      <c r="NN224" s="50"/>
      <c r="NO224" s="50"/>
      <c r="NP224" s="50"/>
      <c r="NQ224" s="50"/>
      <c r="NR224" s="50"/>
      <c r="NS224" s="50"/>
      <c r="NT224" s="50"/>
      <c r="NU224" s="50"/>
      <c r="NV224" s="50"/>
      <c r="NW224" s="50"/>
      <c r="NX224" s="50"/>
      <c r="NY224" s="50"/>
      <c r="NZ224" s="50"/>
      <c r="OA224" s="50"/>
      <c r="OB224" s="50"/>
      <c r="OC224" s="50"/>
      <c r="OD224" s="50"/>
      <c r="OE224" s="50"/>
      <c r="OF224" s="50"/>
      <c r="OG224" s="50"/>
      <c r="OH224" s="50"/>
      <c r="OI224" s="50"/>
      <c r="OJ224" s="50"/>
      <c r="OK224" s="50"/>
      <c r="OL224" s="50"/>
      <c r="OM224" s="50"/>
      <c r="ON224" s="50"/>
      <c r="OO224" s="50"/>
      <c r="OP224" s="50"/>
      <c r="OQ224" s="50"/>
      <c r="OR224" s="50"/>
      <c r="OS224" s="50"/>
      <c r="OT224" s="50"/>
      <c r="OU224" s="50"/>
      <c r="OV224" s="50"/>
      <c r="OW224" s="50"/>
      <c r="OX224" s="50"/>
      <c r="OY224" s="50"/>
      <c r="OZ224" s="50"/>
      <c r="PA224" s="50"/>
      <c r="PB224" s="50"/>
      <c r="PC224" s="50"/>
      <c r="PD224" s="50"/>
      <c r="PE224" s="50"/>
      <c r="PF224" s="50"/>
      <c r="PG224" s="50"/>
      <c r="PH224" s="50"/>
      <c r="PI224" s="50"/>
      <c r="PJ224" s="50"/>
      <c r="PK224" s="50"/>
      <c r="PL224" s="50"/>
      <c r="PM224" s="50"/>
      <c r="PN224" s="50"/>
      <c r="PO224" s="50"/>
      <c r="PP224" s="50"/>
      <c r="PQ224" s="50"/>
      <c r="PR224" s="50"/>
      <c r="PS224" s="50"/>
      <c r="PT224" s="50"/>
      <c r="PU224" s="50"/>
      <c r="PV224" s="50"/>
      <c r="PW224" s="50"/>
      <c r="PX224" s="50"/>
      <c r="PY224" s="50"/>
      <c r="PZ224" s="50"/>
      <c r="QA224" s="50"/>
      <c r="QB224" s="50"/>
      <c r="QC224" s="50"/>
      <c r="QD224" s="50"/>
      <c r="QE224" s="50"/>
      <c r="QF224" s="50"/>
      <c r="QG224" s="50"/>
      <c r="QH224" s="50"/>
      <c r="QI224" s="50"/>
      <c r="QJ224" s="50"/>
      <c r="QK224" s="50"/>
      <c r="QL224" s="50"/>
      <c r="QM224" s="50"/>
      <c r="QN224" s="50"/>
      <c r="QO224" s="50"/>
      <c r="QP224" s="50"/>
      <c r="QQ224" s="50"/>
      <c r="QR224" s="50"/>
      <c r="QS224" s="50"/>
      <c r="QT224" s="50"/>
      <c r="QU224" s="50"/>
      <c r="QV224" s="50"/>
      <c r="QW224" s="50"/>
      <c r="QX224" s="50"/>
      <c r="QY224" s="50"/>
      <c r="QZ224" s="50"/>
      <c r="RA224" s="50"/>
      <c r="RB224" s="50"/>
      <c r="RC224" s="50"/>
      <c r="RD224" s="50"/>
      <c r="RE224" s="50"/>
      <c r="RF224" s="50"/>
      <c r="RG224" s="50"/>
      <c r="RH224" s="50"/>
      <c r="RI224" s="50"/>
      <c r="RJ224" s="50"/>
      <c r="RK224" s="50"/>
      <c r="RL224" s="50"/>
      <c r="RM224" s="50"/>
      <c r="RN224" s="50"/>
      <c r="RO224" s="50"/>
      <c r="RP224" s="50"/>
      <c r="RQ224" s="50"/>
      <c r="RR224" s="50"/>
      <c r="RS224" s="50"/>
      <c r="RT224" s="50"/>
      <c r="RU224" s="50"/>
      <c r="RV224" s="50"/>
      <c r="RW224" s="50"/>
      <c r="RX224" s="50"/>
      <c r="RY224" s="50"/>
      <c r="RZ224" s="50"/>
      <c r="SA224" s="50"/>
      <c r="SB224" s="50"/>
      <c r="SC224" s="50"/>
      <c r="SD224" s="50"/>
      <c r="SE224" s="50"/>
      <c r="SF224" s="50"/>
      <c r="SG224" s="50"/>
      <c r="SH224" s="50"/>
      <c r="SI224" s="50"/>
      <c r="SJ224" s="50"/>
      <c r="SK224" s="50"/>
      <c r="SL224" s="50"/>
      <c r="SM224" s="50"/>
      <c r="SN224" s="50"/>
      <c r="SO224" s="50"/>
      <c r="SP224" s="50"/>
      <c r="SQ224" s="50"/>
      <c r="SR224" s="50"/>
      <c r="SS224" s="50"/>
      <c r="ST224" s="50"/>
      <c r="SU224" s="50"/>
      <c r="SV224" s="50"/>
      <c r="SW224" s="50"/>
      <c r="SX224" s="50"/>
      <c r="SY224" s="50"/>
      <c r="SZ224" s="50"/>
      <c r="TA224" s="50"/>
      <c r="TB224" s="50"/>
      <c r="TC224" s="50"/>
      <c r="TD224" s="50"/>
      <c r="TE224" s="50"/>
      <c r="TF224" s="50"/>
      <c r="TG224" s="50"/>
      <c r="TH224" s="50"/>
      <c r="TI224" s="50"/>
      <c r="TJ224" s="50"/>
      <c r="TK224" s="50"/>
      <c r="TL224" s="50"/>
      <c r="TM224" s="50"/>
      <c r="TN224" s="50"/>
      <c r="TO224" s="50"/>
      <c r="TP224" s="50"/>
      <c r="TQ224" s="50"/>
      <c r="TR224" s="50"/>
      <c r="TS224" s="50"/>
      <c r="TT224" s="50"/>
      <c r="TU224" s="50"/>
      <c r="TV224" s="50"/>
      <c r="TW224" s="50"/>
      <c r="TX224" s="50"/>
      <c r="TY224" s="50"/>
      <c r="TZ224" s="50"/>
      <c r="UA224" s="50"/>
      <c r="UB224" s="50"/>
      <c r="UC224" s="50"/>
      <c r="UD224" s="50"/>
      <c r="UE224" s="50"/>
      <c r="UF224" s="50"/>
      <c r="UG224" s="50"/>
      <c r="UH224" s="50"/>
      <c r="UI224" s="50"/>
      <c r="UJ224" s="50"/>
      <c r="UK224" s="50"/>
      <c r="UL224" s="50"/>
      <c r="UM224" s="50"/>
      <c r="UN224" s="50"/>
      <c r="UO224" s="50"/>
      <c r="UP224" s="50"/>
      <c r="UQ224" s="50"/>
      <c r="UR224" s="50"/>
      <c r="US224" s="50"/>
      <c r="UT224" s="50"/>
      <c r="UU224" s="50"/>
      <c r="UV224" s="50"/>
      <c r="UW224" s="50"/>
      <c r="UX224" s="50"/>
      <c r="UY224" s="50"/>
      <c r="UZ224" s="50"/>
      <c r="VA224" s="50"/>
      <c r="VB224" s="50"/>
      <c r="VC224" s="50"/>
      <c r="VD224" s="50"/>
      <c r="VE224" s="50"/>
      <c r="VF224" s="50"/>
      <c r="VG224" s="50"/>
      <c r="VH224" s="50"/>
      <c r="VI224" s="50"/>
      <c r="VJ224" s="50"/>
      <c r="VK224" s="50"/>
      <c r="VL224" s="50"/>
      <c r="VM224" s="50"/>
      <c r="VN224" s="50"/>
      <c r="VO224" s="50"/>
      <c r="VP224" s="50"/>
      <c r="VQ224" s="50"/>
      <c r="VR224" s="50"/>
      <c r="VS224" s="50"/>
      <c r="VT224" s="50"/>
      <c r="VU224" s="50"/>
      <c r="VV224" s="50"/>
      <c r="VW224" s="50"/>
      <c r="VX224" s="50"/>
      <c r="VY224" s="50"/>
      <c r="VZ224" s="50"/>
      <c r="WA224" s="50"/>
      <c r="WB224" s="50"/>
      <c r="WC224" s="50"/>
      <c r="WD224" s="50"/>
      <c r="WE224" s="50"/>
      <c r="WF224" s="50"/>
      <c r="WG224" s="50"/>
      <c r="WH224" s="50"/>
      <c r="WI224" s="50"/>
      <c r="WJ224" s="50"/>
      <c r="WK224" s="50"/>
      <c r="WL224" s="50"/>
      <c r="WM224" s="50"/>
      <c r="WN224" s="50"/>
      <c r="WO224" s="50"/>
      <c r="WP224" s="50"/>
      <c r="WQ224" s="50"/>
      <c r="WR224" s="50"/>
      <c r="WS224" s="50"/>
      <c r="WT224" s="50"/>
      <c r="WU224" s="50"/>
      <c r="WV224" s="50"/>
      <c r="WW224" s="50"/>
      <c r="WX224" s="50"/>
      <c r="WY224" s="50"/>
      <c r="WZ224" s="50"/>
      <c r="XA224" s="50"/>
      <c r="XB224" s="50"/>
      <c r="XC224" s="50"/>
      <c r="XD224" s="50"/>
      <c r="XE224" s="50"/>
      <c r="XF224" s="50"/>
      <c r="XG224" s="50"/>
      <c r="XH224" s="50"/>
      <c r="XI224" s="50"/>
      <c r="XJ224" s="50"/>
      <c r="XK224" s="50"/>
      <c r="XL224" s="50"/>
      <c r="XM224" s="50"/>
      <c r="XN224" s="50"/>
      <c r="XO224" s="50"/>
      <c r="XP224" s="50"/>
      <c r="XQ224" s="50"/>
      <c r="XR224" s="50"/>
      <c r="XS224" s="50"/>
      <c r="XT224" s="50"/>
      <c r="XU224" s="50"/>
      <c r="XV224" s="50"/>
      <c r="XW224" s="50"/>
      <c r="XX224" s="50"/>
      <c r="XY224" s="50"/>
      <c r="XZ224" s="50"/>
      <c r="YA224" s="50"/>
      <c r="YB224" s="50"/>
      <c r="YC224" s="50"/>
      <c r="YD224" s="50"/>
      <c r="YE224" s="50"/>
      <c r="YF224" s="50"/>
      <c r="YG224" s="50"/>
      <c r="YH224" s="50"/>
      <c r="YI224" s="50"/>
      <c r="YJ224" s="50"/>
      <c r="YK224" s="50"/>
      <c r="YL224" s="50"/>
      <c r="YM224" s="50"/>
      <c r="YN224" s="50"/>
      <c r="YO224" s="50"/>
      <c r="YP224" s="50"/>
      <c r="YQ224" s="50"/>
      <c r="YR224" s="50"/>
      <c r="YS224" s="50"/>
      <c r="YT224" s="50"/>
      <c r="YU224" s="50"/>
      <c r="YV224" s="50"/>
      <c r="YW224" s="50"/>
      <c r="YX224" s="50"/>
      <c r="YY224" s="50"/>
      <c r="YZ224" s="50"/>
      <c r="ZA224" s="50"/>
      <c r="ZB224" s="50"/>
      <c r="ZC224" s="50"/>
      <c r="ZD224" s="50"/>
      <c r="ZE224" s="50"/>
      <c r="ZF224" s="50"/>
      <c r="ZG224" s="50"/>
      <c r="ZH224" s="50"/>
      <c r="ZI224" s="50"/>
      <c r="ZJ224" s="50"/>
      <c r="ZK224" s="50"/>
      <c r="ZL224" s="50"/>
      <c r="ZM224" s="50"/>
      <c r="ZN224" s="50"/>
      <c r="ZO224" s="50"/>
      <c r="ZP224" s="50"/>
      <c r="ZQ224" s="50"/>
      <c r="ZR224" s="50"/>
      <c r="ZS224" s="50"/>
      <c r="ZT224" s="50"/>
      <c r="ZU224" s="50"/>
      <c r="ZV224" s="50"/>
      <c r="ZW224" s="50"/>
      <c r="ZX224" s="50"/>
      <c r="ZY224" s="50"/>
      <c r="ZZ224" s="50"/>
      <c r="AAA224" s="50"/>
      <c r="AAB224" s="50"/>
      <c r="AAC224" s="50"/>
      <c r="AAD224" s="50"/>
      <c r="AAE224" s="50"/>
      <c r="AAF224" s="50"/>
      <c r="AAG224" s="50"/>
      <c r="AAH224" s="50"/>
      <c r="AAI224" s="50"/>
      <c r="AAJ224" s="50"/>
      <c r="AAK224" s="50"/>
      <c r="AAL224" s="50"/>
      <c r="AAM224" s="50"/>
      <c r="AAN224" s="50"/>
      <c r="AAO224" s="50"/>
      <c r="AAP224" s="50"/>
      <c r="AAQ224" s="50"/>
      <c r="AAR224" s="50"/>
      <c r="AAS224" s="50"/>
      <c r="AAT224" s="50"/>
      <c r="AAU224" s="50"/>
      <c r="AAV224" s="50"/>
      <c r="AAW224" s="50"/>
      <c r="AAX224" s="50"/>
      <c r="AAY224" s="50"/>
      <c r="AAZ224" s="50"/>
      <c r="ABA224" s="50"/>
      <c r="ABB224" s="50"/>
    </row>
    <row r="225" spans="1:730" x14ac:dyDescent="0.2">
      <c r="A225" s="7"/>
      <c r="B225" s="7"/>
      <c r="C225" s="40"/>
      <c r="D225" s="40"/>
      <c r="E225" s="40"/>
      <c r="F225" s="40"/>
      <c r="G225" s="9"/>
      <c r="H225" s="7"/>
      <c r="I225" s="7"/>
      <c r="J225" s="7"/>
      <c r="K225" s="7"/>
      <c r="L225" s="7"/>
      <c r="M225" s="7"/>
      <c r="N225" s="7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  <c r="DR225" s="50"/>
      <c r="DS225" s="50"/>
      <c r="DT225" s="50"/>
      <c r="DU225" s="50"/>
      <c r="DV225" s="50"/>
      <c r="DW225" s="50"/>
      <c r="DX225" s="50"/>
      <c r="DY225" s="50"/>
      <c r="DZ225" s="50"/>
      <c r="EA225" s="50"/>
      <c r="EB225" s="50"/>
      <c r="EC225" s="50"/>
      <c r="ED225" s="50"/>
      <c r="EE225" s="50"/>
      <c r="EF225" s="50"/>
      <c r="EG225" s="50"/>
      <c r="EH225" s="50"/>
      <c r="EI225" s="50"/>
      <c r="EJ225" s="50"/>
      <c r="EK225" s="50"/>
      <c r="EL225" s="50"/>
      <c r="EM225" s="50"/>
      <c r="EN225" s="50"/>
      <c r="EO225" s="50"/>
      <c r="EP225" s="50"/>
      <c r="EQ225" s="50"/>
      <c r="ER225" s="50"/>
      <c r="ES225" s="50"/>
      <c r="ET225" s="50"/>
      <c r="EU225" s="50"/>
      <c r="EV225" s="50"/>
      <c r="EW225" s="50"/>
      <c r="EX225" s="50"/>
      <c r="EY225" s="50"/>
      <c r="EZ225" s="50"/>
      <c r="FA225" s="50"/>
      <c r="FB225" s="50"/>
      <c r="FC225" s="50"/>
      <c r="FD225" s="50"/>
      <c r="FE225" s="50"/>
      <c r="FF225" s="50"/>
      <c r="FG225" s="50"/>
      <c r="FH225" s="50"/>
      <c r="FI225" s="50"/>
      <c r="FJ225" s="50"/>
      <c r="FK225" s="50"/>
      <c r="FL225" s="50"/>
      <c r="FM225" s="50"/>
      <c r="FN225" s="50"/>
      <c r="FO225" s="50"/>
      <c r="FP225" s="50"/>
      <c r="FQ225" s="50"/>
      <c r="FR225" s="50"/>
      <c r="FS225" s="50"/>
      <c r="FT225" s="50"/>
      <c r="FU225" s="50"/>
      <c r="FV225" s="50"/>
      <c r="FW225" s="50"/>
      <c r="FX225" s="50"/>
      <c r="FY225" s="50"/>
      <c r="FZ225" s="50"/>
      <c r="GA225" s="50"/>
      <c r="GB225" s="50"/>
      <c r="GC225" s="50"/>
      <c r="GD225" s="50"/>
      <c r="GE225" s="50"/>
      <c r="GF225" s="50"/>
      <c r="GG225" s="50"/>
      <c r="GH225" s="50"/>
      <c r="GI225" s="50"/>
      <c r="GJ225" s="50"/>
      <c r="GK225" s="50"/>
      <c r="GL225" s="50"/>
      <c r="GM225" s="50"/>
      <c r="GN225" s="50"/>
      <c r="GO225" s="50"/>
      <c r="GP225" s="50"/>
      <c r="GQ225" s="50"/>
      <c r="GR225" s="50"/>
      <c r="GS225" s="50"/>
      <c r="GT225" s="50"/>
      <c r="GU225" s="50"/>
      <c r="GV225" s="50"/>
      <c r="GW225" s="50"/>
      <c r="GX225" s="50"/>
      <c r="GY225" s="50"/>
      <c r="GZ225" s="50"/>
      <c r="HA225" s="50"/>
      <c r="HB225" s="50"/>
      <c r="HC225" s="50"/>
      <c r="HD225" s="50"/>
      <c r="HE225" s="50"/>
      <c r="HF225" s="50"/>
      <c r="HG225" s="50"/>
      <c r="HH225" s="50"/>
      <c r="HI225" s="50"/>
      <c r="HJ225" s="50"/>
      <c r="HK225" s="50"/>
      <c r="HL225" s="50"/>
      <c r="HM225" s="50"/>
      <c r="HN225" s="50"/>
      <c r="HO225" s="50"/>
      <c r="HP225" s="50"/>
      <c r="HQ225" s="50"/>
      <c r="HR225" s="50"/>
      <c r="HS225" s="50"/>
      <c r="HT225" s="50"/>
      <c r="HU225" s="50"/>
      <c r="HV225" s="50"/>
      <c r="HW225" s="50"/>
      <c r="HX225" s="50"/>
      <c r="HY225" s="50"/>
      <c r="HZ225" s="50"/>
      <c r="IA225" s="50"/>
      <c r="IB225" s="50"/>
      <c r="IC225" s="50"/>
      <c r="ID225" s="50"/>
      <c r="IE225" s="50"/>
      <c r="IF225" s="50"/>
      <c r="IG225" s="50"/>
      <c r="IH225" s="50"/>
      <c r="II225" s="50"/>
      <c r="IJ225" s="50"/>
      <c r="IK225" s="50"/>
      <c r="IL225" s="50"/>
      <c r="IM225" s="50"/>
      <c r="IN225" s="50"/>
      <c r="IO225" s="50"/>
      <c r="IP225" s="50"/>
      <c r="IQ225" s="50"/>
      <c r="IR225" s="50"/>
      <c r="IS225" s="50"/>
      <c r="IT225" s="50"/>
      <c r="IU225" s="50"/>
      <c r="IV225" s="50"/>
      <c r="IW225" s="50"/>
      <c r="IX225" s="50"/>
      <c r="IY225" s="50"/>
      <c r="IZ225" s="50"/>
      <c r="JA225" s="50"/>
      <c r="JB225" s="50"/>
      <c r="JC225" s="50"/>
      <c r="JD225" s="50"/>
      <c r="JE225" s="50"/>
      <c r="JF225" s="50"/>
      <c r="JG225" s="50"/>
      <c r="JH225" s="50"/>
      <c r="JI225" s="50"/>
      <c r="JJ225" s="50"/>
      <c r="JK225" s="50"/>
      <c r="JL225" s="50"/>
      <c r="JM225" s="50"/>
      <c r="JN225" s="50"/>
      <c r="JO225" s="50"/>
      <c r="JP225" s="50"/>
      <c r="JQ225" s="50"/>
      <c r="JR225" s="50"/>
      <c r="JS225" s="50"/>
      <c r="JT225" s="50"/>
      <c r="JU225" s="50"/>
      <c r="JV225" s="50"/>
      <c r="JW225" s="50"/>
      <c r="JX225" s="50"/>
      <c r="JY225" s="50"/>
      <c r="JZ225" s="50"/>
      <c r="KA225" s="50"/>
      <c r="KB225" s="50"/>
      <c r="KC225" s="50"/>
      <c r="KD225" s="50"/>
      <c r="KE225" s="50"/>
      <c r="KF225" s="50"/>
      <c r="KG225" s="50"/>
      <c r="KH225" s="50"/>
      <c r="KI225" s="50"/>
      <c r="KJ225" s="50"/>
      <c r="KK225" s="50"/>
      <c r="KL225" s="50"/>
      <c r="KM225" s="50"/>
      <c r="KN225" s="50"/>
      <c r="KO225" s="50"/>
      <c r="KP225" s="50"/>
      <c r="KQ225" s="50"/>
      <c r="KR225" s="50"/>
      <c r="KS225" s="50"/>
      <c r="KT225" s="50"/>
      <c r="KU225" s="50"/>
      <c r="KV225" s="50"/>
      <c r="KW225" s="50"/>
      <c r="KX225" s="50"/>
      <c r="KY225" s="50"/>
      <c r="KZ225" s="50"/>
      <c r="LA225" s="50"/>
      <c r="LB225" s="50"/>
      <c r="LC225" s="50"/>
      <c r="LD225" s="50"/>
      <c r="LE225" s="50"/>
      <c r="LF225" s="50"/>
      <c r="LG225" s="50"/>
      <c r="LH225" s="50"/>
      <c r="LI225" s="50"/>
      <c r="LJ225" s="50"/>
      <c r="LK225" s="50"/>
      <c r="LL225" s="50"/>
      <c r="LM225" s="50"/>
      <c r="LN225" s="50"/>
      <c r="LO225" s="50"/>
      <c r="LP225" s="50"/>
      <c r="LQ225" s="50"/>
      <c r="LR225" s="50"/>
      <c r="LS225" s="50"/>
      <c r="LT225" s="50"/>
      <c r="LU225" s="50"/>
      <c r="LV225" s="50"/>
      <c r="LW225" s="50"/>
      <c r="LX225" s="50"/>
      <c r="LY225" s="50"/>
      <c r="LZ225" s="50"/>
      <c r="MA225" s="50"/>
      <c r="MB225" s="50"/>
      <c r="MC225" s="50"/>
      <c r="MD225" s="50"/>
      <c r="ME225" s="50"/>
      <c r="MF225" s="50"/>
      <c r="MG225" s="50"/>
      <c r="MH225" s="50"/>
      <c r="MI225" s="50"/>
      <c r="MJ225" s="50"/>
      <c r="MK225" s="50"/>
      <c r="ML225" s="50"/>
      <c r="MM225" s="50"/>
      <c r="MN225" s="50"/>
      <c r="MO225" s="50"/>
      <c r="MP225" s="50"/>
      <c r="MQ225" s="50"/>
      <c r="MR225" s="50"/>
      <c r="MS225" s="50"/>
      <c r="MT225" s="50"/>
      <c r="MU225" s="50"/>
      <c r="MV225" s="50"/>
      <c r="MW225" s="50"/>
      <c r="MX225" s="50"/>
      <c r="MY225" s="50"/>
      <c r="MZ225" s="50"/>
      <c r="NA225" s="50"/>
      <c r="NB225" s="50"/>
      <c r="NC225" s="50"/>
      <c r="ND225" s="50"/>
      <c r="NE225" s="50"/>
      <c r="NF225" s="50"/>
      <c r="NG225" s="50"/>
      <c r="NH225" s="50"/>
      <c r="NI225" s="50"/>
      <c r="NJ225" s="50"/>
      <c r="NK225" s="50"/>
      <c r="NL225" s="50"/>
      <c r="NM225" s="50"/>
      <c r="NN225" s="50"/>
      <c r="NO225" s="50"/>
      <c r="NP225" s="50"/>
      <c r="NQ225" s="50"/>
      <c r="NR225" s="50"/>
      <c r="NS225" s="50"/>
      <c r="NT225" s="50"/>
      <c r="NU225" s="50"/>
      <c r="NV225" s="50"/>
      <c r="NW225" s="50"/>
      <c r="NX225" s="50"/>
      <c r="NY225" s="50"/>
      <c r="NZ225" s="50"/>
      <c r="OA225" s="50"/>
      <c r="OB225" s="50"/>
      <c r="OC225" s="50"/>
      <c r="OD225" s="50"/>
      <c r="OE225" s="50"/>
      <c r="OF225" s="50"/>
      <c r="OG225" s="50"/>
      <c r="OH225" s="50"/>
      <c r="OI225" s="50"/>
      <c r="OJ225" s="50"/>
      <c r="OK225" s="50"/>
      <c r="OL225" s="50"/>
      <c r="OM225" s="50"/>
      <c r="ON225" s="50"/>
      <c r="OO225" s="50"/>
      <c r="OP225" s="50"/>
      <c r="OQ225" s="50"/>
      <c r="OR225" s="50"/>
      <c r="OS225" s="50"/>
      <c r="OT225" s="50"/>
      <c r="OU225" s="50"/>
      <c r="OV225" s="50"/>
      <c r="OW225" s="50"/>
      <c r="OX225" s="50"/>
      <c r="OY225" s="50"/>
      <c r="OZ225" s="50"/>
      <c r="PA225" s="50"/>
      <c r="PB225" s="50"/>
      <c r="PC225" s="50"/>
      <c r="PD225" s="50"/>
      <c r="PE225" s="50"/>
      <c r="PF225" s="50"/>
      <c r="PG225" s="50"/>
      <c r="PH225" s="50"/>
      <c r="PI225" s="50"/>
      <c r="PJ225" s="50"/>
      <c r="PK225" s="50"/>
      <c r="PL225" s="50"/>
      <c r="PM225" s="50"/>
      <c r="PN225" s="50"/>
      <c r="PO225" s="50"/>
      <c r="PP225" s="50"/>
      <c r="PQ225" s="50"/>
      <c r="PR225" s="50"/>
      <c r="PS225" s="50"/>
      <c r="PT225" s="50"/>
      <c r="PU225" s="50"/>
      <c r="PV225" s="50"/>
      <c r="PW225" s="50"/>
      <c r="PX225" s="50"/>
      <c r="PY225" s="50"/>
      <c r="PZ225" s="50"/>
      <c r="QA225" s="50"/>
      <c r="QB225" s="50"/>
      <c r="QC225" s="50"/>
      <c r="QD225" s="50"/>
      <c r="QE225" s="50"/>
      <c r="QF225" s="50"/>
      <c r="QG225" s="50"/>
      <c r="QH225" s="50"/>
      <c r="QI225" s="50"/>
      <c r="QJ225" s="50"/>
      <c r="QK225" s="50"/>
      <c r="QL225" s="50"/>
      <c r="QM225" s="50"/>
      <c r="QN225" s="50"/>
      <c r="QO225" s="50"/>
      <c r="QP225" s="50"/>
      <c r="QQ225" s="50"/>
      <c r="QR225" s="50"/>
      <c r="QS225" s="50"/>
      <c r="QT225" s="50"/>
      <c r="QU225" s="50"/>
      <c r="QV225" s="50"/>
      <c r="QW225" s="50"/>
      <c r="QX225" s="50"/>
      <c r="QY225" s="50"/>
      <c r="QZ225" s="50"/>
      <c r="RA225" s="50"/>
      <c r="RB225" s="50"/>
      <c r="RC225" s="50"/>
      <c r="RD225" s="50"/>
      <c r="RE225" s="50"/>
      <c r="RF225" s="50"/>
      <c r="RG225" s="50"/>
      <c r="RH225" s="50"/>
      <c r="RI225" s="50"/>
      <c r="RJ225" s="50"/>
      <c r="RK225" s="50"/>
      <c r="RL225" s="50"/>
      <c r="RM225" s="50"/>
      <c r="RN225" s="50"/>
      <c r="RO225" s="50"/>
      <c r="RP225" s="50"/>
      <c r="RQ225" s="50"/>
      <c r="RR225" s="50"/>
      <c r="RS225" s="50"/>
      <c r="RT225" s="50"/>
      <c r="RU225" s="50"/>
      <c r="RV225" s="50"/>
      <c r="RW225" s="50"/>
      <c r="RX225" s="50"/>
      <c r="RY225" s="50"/>
      <c r="RZ225" s="50"/>
      <c r="SA225" s="50"/>
      <c r="SB225" s="50"/>
      <c r="SC225" s="50"/>
      <c r="SD225" s="50"/>
      <c r="SE225" s="50"/>
      <c r="SF225" s="50"/>
      <c r="SG225" s="50"/>
      <c r="SH225" s="50"/>
      <c r="SI225" s="50"/>
      <c r="SJ225" s="50"/>
      <c r="SK225" s="50"/>
      <c r="SL225" s="50"/>
      <c r="SM225" s="50"/>
      <c r="SN225" s="50"/>
      <c r="SO225" s="50"/>
      <c r="SP225" s="50"/>
      <c r="SQ225" s="50"/>
      <c r="SR225" s="50"/>
      <c r="SS225" s="50"/>
      <c r="ST225" s="50"/>
      <c r="SU225" s="50"/>
      <c r="SV225" s="50"/>
      <c r="SW225" s="50"/>
      <c r="SX225" s="50"/>
      <c r="SY225" s="50"/>
      <c r="SZ225" s="50"/>
      <c r="TA225" s="50"/>
      <c r="TB225" s="50"/>
      <c r="TC225" s="50"/>
      <c r="TD225" s="50"/>
      <c r="TE225" s="50"/>
      <c r="TF225" s="50"/>
      <c r="TG225" s="50"/>
      <c r="TH225" s="50"/>
      <c r="TI225" s="50"/>
      <c r="TJ225" s="50"/>
      <c r="TK225" s="50"/>
      <c r="TL225" s="50"/>
      <c r="TM225" s="50"/>
      <c r="TN225" s="50"/>
      <c r="TO225" s="50"/>
      <c r="TP225" s="50"/>
      <c r="TQ225" s="50"/>
      <c r="TR225" s="50"/>
      <c r="TS225" s="50"/>
      <c r="TT225" s="50"/>
      <c r="TU225" s="50"/>
      <c r="TV225" s="50"/>
      <c r="TW225" s="50"/>
      <c r="TX225" s="50"/>
      <c r="TY225" s="50"/>
      <c r="TZ225" s="50"/>
      <c r="UA225" s="50"/>
      <c r="UB225" s="50"/>
      <c r="UC225" s="50"/>
      <c r="UD225" s="50"/>
      <c r="UE225" s="50"/>
      <c r="UF225" s="50"/>
      <c r="UG225" s="50"/>
      <c r="UH225" s="50"/>
      <c r="UI225" s="50"/>
      <c r="UJ225" s="50"/>
      <c r="UK225" s="50"/>
      <c r="UL225" s="50"/>
      <c r="UM225" s="50"/>
      <c r="UN225" s="50"/>
      <c r="UO225" s="50"/>
      <c r="UP225" s="50"/>
      <c r="UQ225" s="50"/>
      <c r="UR225" s="50"/>
      <c r="US225" s="50"/>
      <c r="UT225" s="50"/>
      <c r="UU225" s="50"/>
      <c r="UV225" s="50"/>
      <c r="UW225" s="50"/>
      <c r="UX225" s="50"/>
      <c r="UY225" s="50"/>
      <c r="UZ225" s="50"/>
      <c r="VA225" s="50"/>
      <c r="VB225" s="50"/>
      <c r="VC225" s="50"/>
      <c r="VD225" s="50"/>
      <c r="VE225" s="50"/>
      <c r="VF225" s="50"/>
      <c r="VG225" s="50"/>
      <c r="VH225" s="50"/>
      <c r="VI225" s="50"/>
      <c r="VJ225" s="50"/>
      <c r="VK225" s="50"/>
      <c r="VL225" s="50"/>
      <c r="VM225" s="50"/>
      <c r="VN225" s="50"/>
      <c r="VO225" s="50"/>
      <c r="VP225" s="50"/>
      <c r="VQ225" s="50"/>
      <c r="VR225" s="50"/>
      <c r="VS225" s="50"/>
      <c r="VT225" s="50"/>
      <c r="VU225" s="50"/>
      <c r="VV225" s="50"/>
      <c r="VW225" s="50"/>
      <c r="VX225" s="50"/>
      <c r="VY225" s="50"/>
      <c r="VZ225" s="50"/>
      <c r="WA225" s="50"/>
      <c r="WB225" s="50"/>
      <c r="WC225" s="50"/>
      <c r="WD225" s="50"/>
      <c r="WE225" s="50"/>
      <c r="WF225" s="50"/>
      <c r="WG225" s="50"/>
      <c r="WH225" s="50"/>
      <c r="WI225" s="50"/>
      <c r="WJ225" s="50"/>
      <c r="WK225" s="50"/>
      <c r="WL225" s="50"/>
      <c r="WM225" s="50"/>
      <c r="WN225" s="50"/>
      <c r="WO225" s="50"/>
      <c r="WP225" s="50"/>
      <c r="WQ225" s="50"/>
      <c r="WR225" s="50"/>
      <c r="WS225" s="50"/>
      <c r="WT225" s="50"/>
      <c r="WU225" s="50"/>
      <c r="WV225" s="50"/>
      <c r="WW225" s="50"/>
      <c r="WX225" s="50"/>
      <c r="WY225" s="50"/>
      <c r="WZ225" s="50"/>
      <c r="XA225" s="50"/>
      <c r="XB225" s="50"/>
      <c r="XC225" s="50"/>
      <c r="XD225" s="50"/>
      <c r="XE225" s="50"/>
      <c r="XF225" s="50"/>
      <c r="XG225" s="50"/>
      <c r="XH225" s="50"/>
      <c r="XI225" s="50"/>
      <c r="XJ225" s="50"/>
      <c r="XK225" s="50"/>
      <c r="XL225" s="50"/>
      <c r="XM225" s="50"/>
      <c r="XN225" s="50"/>
      <c r="XO225" s="50"/>
      <c r="XP225" s="50"/>
      <c r="XQ225" s="50"/>
      <c r="XR225" s="50"/>
      <c r="XS225" s="50"/>
      <c r="XT225" s="50"/>
      <c r="XU225" s="50"/>
      <c r="XV225" s="50"/>
      <c r="XW225" s="50"/>
      <c r="XX225" s="50"/>
      <c r="XY225" s="50"/>
      <c r="XZ225" s="50"/>
      <c r="YA225" s="50"/>
      <c r="YB225" s="50"/>
      <c r="YC225" s="50"/>
      <c r="YD225" s="50"/>
      <c r="YE225" s="50"/>
      <c r="YF225" s="50"/>
      <c r="YG225" s="50"/>
      <c r="YH225" s="50"/>
      <c r="YI225" s="50"/>
      <c r="YJ225" s="50"/>
      <c r="YK225" s="50"/>
      <c r="YL225" s="50"/>
      <c r="YM225" s="50"/>
      <c r="YN225" s="50"/>
      <c r="YO225" s="50"/>
      <c r="YP225" s="50"/>
      <c r="YQ225" s="50"/>
      <c r="YR225" s="50"/>
      <c r="YS225" s="50"/>
      <c r="YT225" s="50"/>
      <c r="YU225" s="50"/>
      <c r="YV225" s="50"/>
      <c r="YW225" s="50"/>
      <c r="YX225" s="50"/>
      <c r="YY225" s="50"/>
      <c r="YZ225" s="50"/>
      <c r="ZA225" s="50"/>
      <c r="ZB225" s="50"/>
      <c r="ZC225" s="50"/>
      <c r="ZD225" s="50"/>
      <c r="ZE225" s="50"/>
      <c r="ZF225" s="50"/>
      <c r="ZG225" s="50"/>
      <c r="ZH225" s="50"/>
      <c r="ZI225" s="50"/>
      <c r="ZJ225" s="50"/>
      <c r="ZK225" s="50"/>
      <c r="ZL225" s="50"/>
      <c r="ZM225" s="50"/>
      <c r="ZN225" s="50"/>
      <c r="ZO225" s="50"/>
      <c r="ZP225" s="50"/>
      <c r="ZQ225" s="50"/>
      <c r="ZR225" s="50"/>
      <c r="ZS225" s="50"/>
      <c r="ZT225" s="50"/>
      <c r="ZU225" s="50"/>
      <c r="ZV225" s="50"/>
      <c r="ZW225" s="50"/>
      <c r="ZX225" s="50"/>
      <c r="ZY225" s="50"/>
      <c r="ZZ225" s="50"/>
      <c r="AAA225" s="50"/>
      <c r="AAB225" s="50"/>
      <c r="AAC225" s="50"/>
      <c r="AAD225" s="50"/>
      <c r="AAE225" s="50"/>
      <c r="AAF225" s="50"/>
      <c r="AAG225" s="50"/>
      <c r="AAH225" s="50"/>
      <c r="AAI225" s="50"/>
      <c r="AAJ225" s="50"/>
      <c r="AAK225" s="50"/>
      <c r="AAL225" s="50"/>
      <c r="AAM225" s="50"/>
      <c r="AAN225" s="50"/>
      <c r="AAO225" s="50"/>
      <c r="AAP225" s="50"/>
      <c r="AAQ225" s="50"/>
      <c r="AAR225" s="50"/>
      <c r="AAS225" s="50"/>
      <c r="AAT225" s="50"/>
      <c r="AAU225" s="50"/>
      <c r="AAV225" s="50"/>
      <c r="AAW225" s="50"/>
      <c r="AAX225" s="50"/>
      <c r="AAY225" s="50"/>
      <c r="AAZ225" s="50"/>
      <c r="ABA225" s="50"/>
      <c r="ABB225" s="50"/>
    </row>
    <row r="226" spans="1:730" s="53" customFormat="1" ht="15.75" x14ac:dyDescent="0.2">
      <c r="A226" s="285" t="s">
        <v>272</v>
      </c>
      <c r="B226" s="285"/>
      <c r="C226" s="285"/>
      <c r="D226" s="285"/>
      <c r="E226" s="285"/>
      <c r="F226" s="285"/>
      <c r="G226" s="285"/>
      <c r="H226" s="285"/>
      <c r="I226" s="285"/>
      <c r="J226" s="285"/>
      <c r="K226" s="285"/>
      <c r="L226" s="285"/>
      <c r="M226" s="285"/>
      <c r="N226" s="285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  <c r="DR226" s="50"/>
      <c r="DS226" s="50"/>
      <c r="DT226" s="50"/>
      <c r="DU226" s="50"/>
      <c r="DV226" s="50"/>
      <c r="DW226" s="50"/>
      <c r="DX226" s="50"/>
      <c r="DY226" s="50"/>
      <c r="DZ226" s="50"/>
      <c r="EA226" s="50"/>
      <c r="EB226" s="50"/>
      <c r="EC226" s="50"/>
      <c r="ED226" s="50"/>
      <c r="EE226" s="50"/>
      <c r="EF226" s="50"/>
      <c r="EG226" s="50"/>
      <c r="EH226" s="50"/>
      <c r="EI226" s="50"/>
      <c r="EJ226" s="50"/>
      <c r="EK226" s="50"/>
      <c r="EL226" s="50"/>
      <c r="EM226" s="50"/>
      <c r="EN226" s="50"/>
      <c r="EO226" s="50"/>
      <c r="EP226" s="50"/>
      <c r="EQ226" s="50"/>
      <c r="ER226" s="50"/>
      <c r="ES226" s="50"/>
      <c r="ET226" s="50"/>
      <c r="EU226" s="50"/>
      <c r="EV226" s="50"/>
      <c r="EW226" s="50"/>
      <c r="EX226" s="50"/>
      <c r="EY226" s="50"/>
      <c r="EZ226" s="50"/>
      <c r="FA226" s="50"/>
      <c r="FB226" s="50"/>
      <c r="FC226" s="50"/>
      <c r="FD226" s="50"/>
      <c r="FE226" s="50"/>
      <c r="FF226" s="50"/>
      <c r="FG226" s="50"/>
      <c r="FH226" s="50"/>
      <c r="FI226" s="50"/>
      <c r="FJ226" s="50"/>
      <c r="FK226" s="50"/>
      <c r="FL226" s="50"/>
      <c r="FM226" s="50"/>
      <c r="FN226" s="50"/>
      <c r="FO226" s="50"/>
      <c r="FP226" s="50"/>
      <c r="FQ226" s="50"/>
      <c r="FR226" s="50"/>
      <c r="FS226" s="50"/>
      <c r="FT226" s="50"/>
      <c r="FU226" s="50"/>
      <c r="FV226" s="50"/>
      <c r="FW226" s="50"/>
      <c r="FX226" s="50"/>
      <c r="FY226" s="50"/>
      <c r="FZ226" s="50"/>
      <c r="GA226" s="50"/>
      <c r="GB226" s="50"/>
      <c r="GC226" s="50"/>
      <c r="GD226" s="50"/>
      <c r="GE226" s="50"/>
      <c r="GF226" s="50"/>
      <c r="GG226" s="50"/>
      <c r="GH226" s="50"/>
      <c r="GI226" s="50"/>
      <c r="GJ226" s="50"/>
      <c r="GK226" s="50"/>
      <c r="GL226" s="50"/>
      <c r="GM226" s="50"/>
      <c r="GN226" s="50"/>
      <c r="GO226" s="50"/>
      <c r="GP226" s="50"/>
      <c r="GQ226" s="50"/>
      <c r="GR226" s="50"/>
      <c r="GS226" s="50"/>
      <c r="GT226" s="50"/>
      <c r="GU226" s="50"/>
      <c r="GV226" s="50"/>
      <c r="GW226" s="50"/>
      <c r="GX226" s="50"/>
      <c r="GY226" s="50"/>
      <c r="GZ226" s="50"/>
      <c r="HA226" s="50"/>
      <c r="HB226" s="50"/>
      <c r="HC226" s="50"/>
      <c r="HD226" s="50"/>
      <c r="HE226" s="50"/>
      <c r="HF226" s="50"/>
      <c r="HG226" s="50"/>
      <c r="HH226" s="50"/>
      <c r="HI226" s="50"/>
      <c r="HJ226" s="50"/>
      <c r="HK226" s="50"/>
      <c r="HL226" s="50"/>
      <c r="HM226" s="50"/>
      <c r="HN226" s="50"/>
      <c r="HO226" s="50"/>
      <c r="HP226" s="50"/>
      <c r="HQ226" s="50"/>
      <c r="HR226" s="50"/>
      <c r="HS226" s="50"/>
      <c r="HT226" s="50"/>
      <c r="HU226" s="50"/>
      <c r="HV226" s="50"/>
      <c r="HW226" s="50"/>
      <c r="HX226" s="50"/>
      <c r="HY226" s="50"/>
      <c r="HZ226" s="50"/>
      <c r="IA226" s="50"/>
      <c r="IB226" s="50"/>
      <c r="IC226" s="50"/>
      <c r="ID226" s="50"/>
      <c r="IE226" s="50"/>
      <c r="IF226" s="50"/>
      <c r="IG226" s="50"/>
      <c r="IH226" s="50"/>
      <c r="II226" s="50"/>
      <c r="IJ226" s="50"/>
      <c r="IK226" s="50"/>
      <c r="IL226" s="50"/>
      <c r="IM226" s="50"/>
      <c r="IN226" s="50"/>
      <c r="IO226" s="50"/>
      <c r="IP226" s="50"/>
      <c r="IQ226" s="50"/>
      <c r="IR226" s="50"/>
      <c r="IS226" s="50"/>
      <c r="IT226" s="50"/>
      <c r="IU226" s="50"/>
      <c r="IV226" s="50"/>
      <c r="IW226" s="50"/>
      <c r="IX226" s="50"/>
      <c r="IY226" s="50"/>
      <c r="IZ226" s="50"/>
      <c r="JA226" s="50"/>
      <c r="JB226" s="50"/>
      <c r="JC226" s="50"/>
      <c r="JD226" s="50"/>
      <c r="JE226" s="50"/>
      <c r="JF226" s="50"/>
      <c r="JG226" s="50"/>
      <c r="JH226" s="50"/>
      <c r="JI226" s="50"/>
      <c r="JJ226" s="50"/>
      <c r="JK226" s="50"/>
      <c r="JL226" s="50"/>
      <c r="JM226" s="50"/>
      <c r="JN226" s="50"/>
      <c r="JO226" s="50"/>
      <c r="JP226" s="50"/>
      <c r="JQ226" s="50"/>
      <c r="JR226" s="50"/>
      <c r="JS226" s="50"/>
      <c r="JT226" s="50"/>
      <c r="JU226" s="50"/>
      <c r="JV226" s="50"/>
      <c r="JW226" s="50"/>
      <c r="JX226" s="50"/>
      <c r="JY226" s="50"/>
      <c r="JZ226" s="50"/>
      <c r="KA226" s="50"/>
      <c r="KB226" s="50"/>
      <c r="KC226" s="50"/>
      <c r="KD226" s="50"/>
      <c r="KE226" s="50"/>
      <c r="KF226" s="50"/>
      <c r="KG226" s="50"/>
      <c r="KH226" s="50"/>
      <c r="KI226" s="50"/>
      <c r="KJ226" s="50"/>
      <c r="KK226" s="50"/>
      <c r="KL226" s="50"/>
      <c r="KM226" s="50"/>
      <c r="KN226" s="50"/>
      <c r="KO226" s="50"/>
      <c r="KP226" s="50"/>
      <c r="KQ226" s="50"/>
      <c r="KR226" s="50"/>
      <c r="KS226" s="50"/>
      <c r="KT226" s="50"/>
      <c r="KU226" s="50"/>
      <c r="KV226" s="50"/>
      <c r="KW226" s="50"/>
      <c r="KX226" s="50"/>
      <c r="KY226" s="50"/>
      <c r="KZ226" s="50"/>
      <c r="LA226" s="50"/>
      <c r="LB226" s="50"/>
      <c r="LC226" s="50"/>
      <c r="LD226" s="50"/>
      <c r="LE226" s="50"/>
      <c r="LF226" s="50"/>
      <c r="LG226" s="50"/>
      <c r="LH226" s="50"/>
      <c r="LI226" s="50"/>
      <c r="LJ226" s="50"/>
      <c r="LK226" s="50"/>
      <c r="LL226" s="50"/>
      <c r="LM226" s="50"/>
      <c r="LN226" s="50"/>
      <c r="LO226" s="50"/>
      <c r="LP226" s="50"/>
      <c r="LQ226" s="50"/>
      <c r="LR226" s="50"/>
      <c r="LS226" s="50"/>
      <c r="LT226" s="50"/>
      <c r="LU226" s="50"/>
      <c r="LV226" s="50"/>
      <c r="LW226" s="50"/>
      <c r="LX226" s="50"/>
      <c r="LY226" s="50"/>
      <c r="LZ226" s="50"/>
      <c r="MA226" s="50"/>
      <c r="MB226" s="50"/>
      <c r="MC226" s="50"/>
      <c r="MD226" s="50"/>
      <c r="ME226" s="50"/>
      <c r="MF226" s="50"/>
      <c r="MG226" s="50"/>
      <c r="MH226" s="50"/>
      <c r="MI226" s="50"/>
      <c r="MJ226" s="50"/>
      <c r="MK226" s="50"/>
      <c r="ML226" s="50"/>
      <c r="MM226" s="50"/>
      <c r="MN226" s="50"/>
      <c r="MO226" s="50"/>
      <c r="MP226" s="50"/>
      <c r="MQ226" s="50"/>
      <c r="MR226" s="50"/>
      <c r="MS226" s="50"/>
      <c r="MT226" s="50"/>
      <c r="MU226" s="50"/>
      <c r="MV226" s="50"/>
      <c r="MW226" s="50"/>
      <c r="MX226" s="50"/>
      <c r="MY226" s="50"/>
      <c r="MZ226" s="50"/>
      <c r="NA226" s="50"/>
      <c r="NB226" s="50"/>
      <c r="NC226" s="50"/>
      <c r="ND226" s="50"/>
      <c r="NE226" s="50"/>
      <c r="NF226" s="50"/>
      <c r="NG226" s="50"/>
      <c r="NH226" s="50"/>
      <c r="NI226" s="50"/>
      <c r="NJ226" s="50"/>
      <c r="NK226" s="50"/>
      <c r="NL226" s="50"/>
      <c r="NM226" s="50"/>
      <c r="NN226" s="50"/>
      <c r="NO226" s="50"/>
      <c r="NP226" s="50"/>
      <c r="NQ226" s="50"/>
      <c r="NR226" s="50"/>
      <c r="NS226" s="50"/>
      <c r="NT226" s="50"/>
      <c r="NU226" s="50"/>
      <c r="NV226" s="50"/>
      <c r="NW226" s="50"/>
      <c r="NX226" s="50"/>
      <c r="NY226" s="50"/>
      <c r="NZ226" s="50"/>
      <c r="OA226" s="50"/>
      <c r="OB226" s="50"/>
      <c r="OC226" s="50"/>
      <c r="OD226" s="50"/>
      <c r="OE226" s="50"/>
      <c r="OF226" s="50"/>
      <c r="OG226" s="50"/>
      <c r="OH226" s="50"/>
      <c r="OI226" s="50"/>
      <c r="OJ226" s="50"/>
      <c r="OK226" s="50"/>
      <c r="OL226" s="50"/>
      <c r="OM226" s="50"/>
      <c r="ON226" s="50"/>
      <c r="OO226" s="50"/>
      <c r="OP226" s="50"/>
      <c r="OQ226" s="50"/>
      <c r="OR226" s="50"/>
      <c r="OS226" s="50"/>
      <c r="OT226" s="50"/>
      <c r="OU226" s="50"/>
      <c r="OV226" s="50"/>
      <c r="OW226" s="50"/>
      <c r="OX226" s="50"/>
      <c r="OY226" s="50"/>
      <c r="OZ226" s="50"/>
      <c r="PA226" s="50"/>
      <c r="PB226" s="50"/>
      <c r="PC226" s="50"/>
      <c r="PD226" s="50"/>
      <c r="PE226" s="50"/>
      <c r="PF226" s="50"/>
      <c r="PG226" s="50"/>
      <c r="PH226" s="50"/>
      <c r="PI226" s="50"/>
      <c r="PJ226" s="50"/>
      <c r="PK226" s="50"/>
      <c r="PL226" s="50"/>
      <c r="PM226" s="50"/>
      <c r="PN226" s="50"/>
      <c r="PO226" s="50"/>
      <c r="PP226" s="50"/>
      <c r="PQ226" s="50"/>
      <c r="PR226" s="50"/>
      <c r="PS226" s="50"/>
      <c r="PT226" s="50"/>
      <c r="PU226" s="50"/>
      <c r="PV226" s="50"/>
      <c r="PW226" s="50"/>
      <c r="PX226" s="50"/>
      <c r="PY226" s="50"/>
      <c r="PZ226" s="50"/>
      <c r="QA226" s="50"/>
      <c r="QB226" s="50"/>
      <c r="QC226" s="50"/>
      <c r="QD226" s="50"/>
      <c r="QE226" s="50"/>
      <c r="QF226" s="50"/>
      <c r="QG226" s="50"/>
      <c r="QH226" s="50"/>
      <c r="QI226" s="50"/>
      <c r="QJ226" s="50"/>
      <c r="QK226" s="50"/>
      <c r="QL226" s="50"/>
      <c r="QM226" s="50"/>
      <c r="QN226" s="50"/>
      <c r="QO226" s="50"/>
      <c r="QP226" s="50"/>
      <c r="QQ226" s="50"/>
      <c r="QR226" s="50"/>
      <c r="QS226" s="50"/>
      <c r="QT226" s="50"/>
      <c r="QU226" s="50"/>
      <c r="QV226" s="50"/>
      <c r="QW226" s="50"/>
      <c r="QX226" s="50"/>
      <c r="QY226" s="50"/>
      <c r="QZ226" s="50"/>
      <c r="RA226" s="50"/>
      <c r="RB226" s="50"/>
      <c r="RC226" s="50"/>
      <c r="RD226" s="50"/>
      <c r="RE226" s="50"/>
      <c r="RF226" s="50"/>
      <c r="RG226" s="50"/>
      <c r="RH226" s="50"/>
      <c r="RI226" s="50"/>
      <c r="RJ226" s="50"/>
      <c r="RK226" s="50"/>
      <c r="RL226" s="50"/>
      <c r="RM226" s="50"/>
      <c r="RN226" s="50"/>
      <c r="RO226" s="50"/>
      <c r="RP226" s="50"/>
      <c r="RQ226" s="50"/>
      <c r="RR226" s="50"/>
      <c r="RS226" s="50"/>
      <c r="RT226" s="50"/>
      <c r="RU226" s="50"/>
      <c r="RV226" s="50"/>
      <c r="RW226" s="50"/>
      <c r="RX226" s="50"/>
      <c r="RY226" s="50"/>
      <c r="RZ226" s="50"/>
      <c r="SA226" s="50"/>
      <c r="SB226" s="50"/>
      <c r="SC226" s="50"/>
      <c r="SD226" s="50"/>
      <c r="SE226" s="50"/>
      <c r="SF226" s="50"/>
      <c r="SG226" s="50"/>
      <c r="SH226" s="50"/>
      <c r="SI226" s="50"/>
      <c r="SJ226" s="50"/>
      <c r="SK226" s="50"/>
      <c r="SL226" s="50"/>
      <c r="SM226" s="50"/>
      <c r="SN226" s="50"/>
      <c r="SO226" s="50"/>
      <c r="SP226" s="50"/>
      <c r="SQ226" s="50"/>
      <c r="SR226" s="50"/>
      <c r="SS226" s="50"/>
      <c r="ST226" s="50"/>
      <c r="SU226" s="50"/>
      <c r="SV226" s="50"/>
      <c r="SW226" s="50"/>
      <c r="SX226" s="50"/>
      <c r="SY226" s="50"/>
      <c r="SZ226" s="50"/>
      <c r="TA226" s="50"/>
      <c r="TB226" s="50"/>
      <c r="TC226" s="50"/>
      <c r="TD226" s="50"/>
      <c r="TE226" s="50"/>
      <c r="TF226" s="50"/>
      <c r="TG226" s="50"/>
      <c r="TH226" s="50"/>
      <c r="TI226" s="50"/>
      <c r="TJ226" s="50"/>
      <c r="TK226" s="50"/>
      <c r="TL226" s="50"/>
      <c r="TM226" s="50"/>
      <c r="TN226" s="50"/>
      <c r="TO226" s="50"/>
      <c r="TP226" s="50"/>
      <c r="TQ226" s="50"/>
      <c r="TR226" s="50"/>
      <c r="TS226" s="50"/>
      <c r="TT226" s="50"/>
      <c r="TU226" s="50"/>
      <c r="TV226" s="50"/>
      <c r="TW226" s="50"/>
      <c r="TX226" s="50"/>
      <c r="TY226" s="50"/>
      <c r="TZ226" s="50"/>
      <c r="UA226" s="50"/>
      <c r="UB226" s="50"/>
      <c r="UC226" s="50"/>
      <c r="UD226" s="50"/>
      <c r="UE226" s="50"/>
      <c r="UF226" s="50"/>
      <c r="UG226" s="50"/>
      <c r="UH226" s="50"/>
      <c r="UI226" s="50"/>
      <c r="UJ226" s="50"/>
      <c r="UK226" s="50"/>
      <c r="UL226" s="50"/>
      <c r="UM226" s="50"/>
      <c r="UN226" s="50"/>
      <c r="UO226" s="50"/>
      <c r="UP226" s="50"/>
      <c r="UQ226" s="50"/>
      <c r="UR226" s="50"/>
      <c r="US226" s="50"/>
      <c r="UT226" s="50"/>
      <c r="UU226" s="50"/>
      <c r="UV226" s="50"/>
      <c r="UW226" s="50"/>
      <c r="UX226" s="50"/>
      <c r="UY226" s="50"/>
      <c r="UZ226" s="50"/>
      <c r="VA226" s="50"/>
      <c r="VB226" s="50"/>
      <c r="VC226" s="50"/>
      <c r="VD226" s="50"/>
      <c r="VE226" s="50"/>
      <c r="VF226" s="50"/>
      <c r="VG226" s="50"/>
      <c r="VH226" s="50"/>
      <c r="VI226" s="50"/>
      <c r="VJ226" s="50"/>
      <c r="VK226" s="50"/>
      <c r="VL226" s="50"/>
      <c r="VM226" s="50"/>
      <c r="VN226" s="50"/>
      <c r="VO226" s="50"/>
      <c r="VP226" s="50"/>
      <c r="VQ226" s="50"/>
      <c r="VR226" s="50"/>
      <c r="VS226" s="50"/>
      <c r="VT226" s="50"/>
      <c r="VU226" s="50"/>
      <c r="VV226" s="50"/>
      <c r="VW226" s="50"/>
      <c r="VX226" s="50"/>
      <c r="VY226" s="50"/>
      <c r="VZ226" s="50"/>
      <c r="WA226" s="50"/>
      <c r="WB226" s="50"/>
      <c r="WC226" s="50"/>
      <c r="WD226" s="50"/>
      <c r="WE226" s="50"/>
      <c r="WF226" s="50"/>
      <c r="WG226" s="50"/>
      <c r="WH226" s="50"/>
      <c r="WI226" s="50"/>
      <c r="WJ226" s="50"/>
      <c r="WK226" s="50"/>
      <c r="WL226" s="50"/>
      <c r="WM226" s="50"/>
      <c r="WN226" s="50"/>
      <c r="WO226" s="50"/>
      <c r="WP226" s="50"/>
      <c r="WQ226" s="50"/>
      <c r="WR226" s="50"/>
      <c r="WS226" s="50"/>
      <c r="WT226" s="50"/>
      <c r="WU226" s="50"/>
      <c r="WV226" s="50"/>
      <c r="WW226" s="50"/>
      <c r="WX226" s="50"/>
      <c r="WY226" s="50"/>
      <c r="WZ226" s="50"/>
      <c r="XA226" s="50"/>
      <c r="XB226" s="50"/>
      <c r="XC226" s="50"/>
      <c r="XD226" s="50"/>
      <c r="XE226" s="50"/>
      <c r="XF226" s="50"/>
      <c r="XG226" s="50"/>
      <c r="XH226" s="50"/>
      <c r="XI226" s="50"/>
      <c r="XJ226" s="50"/>
      <c r="XK226" s="50"/>
      <c r="XL226" s="50"/>
      <c r="XM226" s="50"/>
      <c r="XN226" s="50"/>
      <c r="XO226" s="50"/>
      <c r="XP226" s="50"/>
      <c r="XQ226" s="50"/>
      <c r="XR226" s="50"/>
      <c r="XS226" s="50"/>
      <c r="XT226" s="50"/>
      <c r="XU226" s="50"/>
      <c r="XV226" s="50"/>
      <c r="XW226" s="50"/>
      <c r="XX226" s="50"/>
      <c r="XY226" s="50"/>
      <c r="XZ226" s="50"/>
      <c r="YA226" s="50"/>
      <c r="YB226" s="50"/>
      <c r="YC226" s="50"/>
      <c r="YD226" s="50"/>
      <c r="YE226" s="50"/>
      <c r="YF226" s="50"/>
      <c r="YG226" s="50"/>
      <c r="YH226" s="50"/>
      <c r="YI226" s="50"/>
      <c r="YJ226" s="50"/>
      <c r="YK226" s="50"/>
      <c r="YL226" s="50"/>
      <c r="YM226" s="50"/>
      <c r="YN226" s="50"/>
      <c r="YO226" s="50"/>
      <c r="YP226" s="50"/>
      <c r="YQ226" s="50"/>
      <c r="YR226" s="50"/>
      <c r="YS226" s="50"/>
      <c r="YT226" s="50"/>
      <c r="YU226" s="50"/>
      <c r="YV226" s="50"/>
      <c r="YW226" s="50"/>
      <c r="YX226" s="50"/>
      <c r="YY226" s="50"/>
      <c r="YZ226" s="50"/>
      <c r="ZA226" s="50"/>
      <c r="ZB226" s="50"/>
      <c r="ZC226" s="50"/>
      <c r="ZD226" s="50"/>
      <c r="ZE226" s="50"/>
      <c r="ZF226" s="50"/>
      <c r="ZG226" s="50"/>
      <c r="ZH226" s="50"/>
      <c r="ZI226" s="50"/>
      <c r="ZJ226" s="50"/>
      <c r="ZK226" s="50"/>
      <c r="ZL226" s="50"/>
      <c r="ZM226" s="50"/>
      <c r="ZN226" s="50"/>
      <c r="ZO226" s="50"/>
      <c r="ZP226" s="50"/>
      <c r="ZQ226" s="50"/>
      <c r="ZR226" s="50"/>
      <c r="ZS226" s="50"/>
      <c r="ZT226" s="50"/>
      <c r="ZU226" s="50"/>
      <c r="ZV226" s="50"/>
      <c r="ZW226" s="50"/>
      <c r="ZX226" s="50"/>
      <c r="ZY226" s="50"/>
      <c r="ZZ226" s="50"/>
      <c r="AAA226" s="50"/>
      <c r="AAB226" s="50"/>
      <c r="AAC226" s="50"/>
      <c r="AAD226" s="50"/>
      <c r="AAE226" s="50"/>
      <c r="AAF226" s="50"/>
      <c r="AAG226" s="50"/>
      <c r="AAH226" s="50"/>
      <c r="AAI226" s="50"/>
      <c r="AAJ226" s="50"/>
      <c r="AAK226" s="50"/>
      <c r="AAL226" s="50"/>
      <c r="AAM226" s="50"/>
      <c r="AAN226" s="50"/>
      <c r="AAO226" s="50"/>
      <c r="AAP226" s="50"/>
      <c r="AAQ226" s="50"/>
      <c r="AAR226" s="50"/>
      <c r="AAS226" s="50"/>
      <c r="AAT226" s="50"/>
      <c r="AAU226" s="50"/>
      <c r="AAV226" s="50"/>
      <c r="AAW226" s="50"/>
      <c r="AAX226" s="50"/>
      <c r="AAY226" s="50"/>
      <c r="AAZ226" s="50"/>
      <c r="ABA226" s="50"/>
      <c r="ABB226" s="50"/>
    </row>
    <row r="227" spans="1:730" s="50" customFormat="1" ht="31.5" customHeight="1" x14ac:dyDescent="0.2">
      <c r="A227" s="271" t="s">
        <v>92</v>
      </c>
      <c r="B227" s="271"/>
      <c r="C227" s="271"/>
      <c r="D227" s="271"/>
      <c r="E227" s="271"/>
      <c r="F227" s="271"/>
      <c r="G227" s="271"/>
      <c r="H227" s="271"/>
      <c r="I227" s="271"/>
      <c r="J227" s="271"/>
      <c r="K227" s="271"/>
      <c r="L227" s="271"/>
      <c r="M227" s="271"/>
      <c r="N227" s="27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730" s="54" customFormat="1" ht="29.25" customHeight="1" x14ac:dyDescent="0.2">
      <c r="A228" s="271" t="s">
        <v>93</v>
      </c>
      <c r="B228" s="271"/>
      <c r="C228" s="271"/>
      <c r="D228" s="271"/>
      <c r="E228" s="271"/>
      <c r="F228" s="271"/>
      <c r="G228" s="271"/>
      <c r="H228" s="271"/>
      <c r="I228" s="271"/>
      <c r="J228" s="271"/>
      <c r="K228" s="271"/>
      <c r="L228" s="271"/>
      <c r="M228" s="271"/>
      <c r="N228" s="27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  <c r="DR228" s="50"/>
      <c r="DS228" s="50"/>
      <c r="DT228" s="50"/>
      <c r="DU228" s="50"/>
      <c r="DV228" s="50"/>
      <c r="DW228" s="50"/>
      <c r="DX228" s="50"/>
      <c r="DY228" s="50"/>
      <c r="DZ228" s="50"/>
      <c r="EA228" s="50"/>
      <c r="EB228" s="50"/>
      <c r="EC228" s="50"/>
      <c r="ED228" s="50"/>
      <c r="EE228" s="50"/>
      <c r="EF228" s="50"/>
      <c r="EG228" s="50"/>
      <c r="EH228" s="50"/>
      <c r="EI228" s="50"/>
      <c r="EJ228" s="50"/>
      <c r="EK228" s="50"/>
      <c r="EL228" s="50"/>
      <c r="EM228" s="50"/>
      <c r="EN228" s="50"/>
      <c r="EO228" s="50"/>
      <c r="EP228" s="50"/>
      <c r="EQ228" s="50"/>
      <c r="ER228" s="50"/>
      <c r="ES228" s="50"/>
      <c r="ET228" s="50"/>
      <c r="EU228" s="50"/>
      <c r="EV228" s="50"/>
      <c r="EW228" s="50"/>
      <c r="EX228" s="50"/>
      <c r="EY228" s="50"/>
      <c r="EZ228" s="50"/>
      <c r="FA228" s="50"/>
      <c r="FB228" s="50"/>
      <c r="FC228" s="50"/>
      <c r="FD228" s="50"/>
      <c r="FE228" s="50"/>
      <c r="FF228" s="50"/>
      <c r="FG228" s="50"/>
      <c r="FH228" s="50"/>
      <c r="FI228" s="50"/>
      <c r="FJ228" s="50"/>
      <c r="FK228" s="50"/>
      <c r="FL228" s="50"/>
      <c r="FM228" s="50"/>
      <c r="FN228" s="50"/>
      <c r="FO228" s="50"/>
      <c r="FP228" s="50"/>
      <c r="FQ228" s="50"/>
      <c r="FR228" s="50"/>
      <c r="FS228" s="50"/>
      <c r="FT228" s="50"/>
      <c r="FU228" s="50"/>
      <c r="FV228" s="50"/>
      <c r="FW228" s="50"/>
      <c r="FX228" s="50"/>
      <c r="FY228" s="50"/>
      <c r="FZ228" s="50"/>
      <c r="GA228" s="50"/>
      <c r="GB228" s="50"/>
      <c r="GC228" s="50"/>
      <c r="GD228" s="50"/>
      <c r="GE228" s="50"/>
      <c r="GF228" s="50"/>
      <c r="GG228" s="50"/>
      <c r="GH228" s="50"/>
      <c r="GI228" s="50"/>
      <c r="GJ228" s="50"/>
      <c r="GK228" s="50"/>
      <c r="GL228" s="50"/>
      <c r="GM228" s="50"/>
      <c r="GN228" s="50"/>
      <c r="GO228" s="50"/>
      <c r="GP228" s="50"/>
      <c r="GQ228" s="50"/>
      <c r="GR228" s="50"/>
      <c r="GS228" s="50"/>
      <c r="GT228" s="50"/>
      <c r="GU228" s="50"/>
      <c r="GV228" s="50"/>
      <c r="GW228" s="50"/>
      <c r="GX228" s="50"/>
      <c r="GY228" s="50"/>
      <c r="GZ228" s="50"/>
      <c r="HA228" s="50"/>
      <c r="HB228" s="50"/>
      <c r="HC228" s="50"/>
      <c r="HD228" s="50"/>
      <c r="HE228" s="50"/>
      <c r="HF228" s="50"/>
      <c r="HG228" s="50"/>
      <c r="HH228" s="50"/>
      <c r="HI228" s="50"/>
      <c r="HJ228" s="50"/>
      <c r="HK228" s="50"/>
      <c r="HL228" s="50"/>
      <c r="HM228" s="50"/>
      <c r="HN228" s="50"/>
      <c r="HO228" s="50"/>
      <c r="HP228" s="50"/>
      <c r="HQ228" s="50"/>
      <c r="HR228" s="50"/>
      <c r="HS228" s="50"/>
      <c r="HT228" s="50"/>
      <c r="HU228" s="50"/>
      <c r="HV228" s="50"/>
      <c r="HW228" s="50"/>
      <c r="HX228" s="50"/>
      <c r="HY228" s="50"/>
      <c r="HZ228" s="50"/>
      <c r="IA228" s="50"/>
      <c r="IB228" s="50"/>
      <c r="IC228" s="50"/>
      <c r="ID228" s="50"/>
      <c r="IE228" s="50"/>
      <c r="IF228" s="50"/>
      <c r="IG228" s="50"/>
      <c r="IH228" s="50"/>
      <c r="II228" s="50"/>
      <c r="IJ228" s="50"/>
      <c r="IK228" s="50"/>
      <c r="IL228" s="50"/>
      <c r="IM228" s="50"/>
      <c r="IN228" s="50"/>
      <c r="IO228" s="50"/>
      <c r="IP228" s="50"/>
      <c r="IQ228" s="50"/>
      <c r="IR228" s="50"/>
      <c r="IS228" s="50"/>
      <c r="IT228" s="50"/>
      <c r="IU228" s="50"/>
      <c r="IV228" s="50"/>
      <c r="IW228" s="50"/>
      <c r="IX228" s="50"/>
      <c r="IY228" s="50"/>
      <c r="IZ228" s="50"/>
      <c r="JA228" s="50"/>
      <c r="JB228" s="50"/>
      <c r="JC228" s="50"/>
      <c r="JD228" s="50"/>
      <c r="JE228" s="50"/>
      <c r="JF228" s="50"/>
      <c r="JG228" s="50"/>
      <c r="JH228" s="50"/>
      <c r="JI228" s="50"/>
      <c r="JJ228" s="50"/>
      <c r="JK228" s="50"/>
      <c r="JL228" s="50"/>
      <c r="JM228" s="50"/>
      <c r="JN228" s="50"/>
      <c r="JO228" s="50"/>
      <c r="JP228" s="50"/>
      <c r="JQ228" s="50"/>
      <c r="JR228" s="50"/>
      <c r="JS228" s="50"/>
      <c r="JT228" s="50"/>
      <c r="JU228" s="50"/>
      <c r="JV228" s="50"/>
      <c r="JW228" s="50"/>
      <c r="JX228" s="50"/>
      <c r="JY228" s="50"/>
      <c r="JZ228" s="50"/>
      <c r="KA228" s="50"/>
      <c r="KB228" s="50"/>
      <c r="KC228" s="50"/>
      <c r="KD228" s="50"/>
      <c r="KE228" s="50"/>
      <c r="KF228" s="50"/>
      <c r="KG228" s="50"/>
      <c r="KH228" s="50"/>
      <c r="KI228" s="50"/>
      <c r="KJ228" s="50"/>
      <c r="KK228" s="50"/>
      <c r="KL228" s="50"/>
      <c r="KM228" s="50"/>
      <c r="KN228" s="50"/>
      <c r="KO228" s="50"/>
      <c r="KP228" s="50"/>
      <c r="KQ228" s="50"/>
      <c r="KR228" s="50"/>
      <c r="KS228" s="50"/>
      <c r="KT228" s="50"/>
      <c r="KU228" s="50"/>
      <c r="KV228" s="50"/>
      <c r="KW228" s="50"/>
      <c r="KX228" s="50"/>
      <c r="KY228" s="50"/>
      <c r="KZ228" s="50"/>
      <c r="LA228" s="50"/>
      <c r="LB228" s="50"/>
      <c r="LC228" s="50"/>
      <c r="LD228" s="50"/>
      <c r="LE228" s="50"/>
      <c r="LF228" s="50"/>
      <c r="LG228" s="50"/>
      <c r="LH228" s="50"/>
      <c r="LI228" s="50"/>
      <c r="LJ228" s="50"/>
      <c r="LK228" s="50"/>
      <c r="LL228" s="50"/>
      <c r="LM228" s="50"/>
      <c r="LN228" s="50"/>
      <c r="LO228" s="50"/>
      <c r="LP228" s="50"/>
      <c r="LQ228" s="50"/>
      <c r="LR228" s="50"/>
      <c r="LS228" s="50"/>
      <c r="LT228" s="50"/>
      <c r="LU228" s="50"/>
      <c r="LV228" s="50"/>
      <c r="LW228" s="50"/>
      <c r="LX228" s="50"/>
      <c r="LY228" s="50"/>
      <c r="LZ228" s="50"/>
      <c r="MA228" s="50"/>
      <c r="MB228" s="50"/>
      <c r="MC228" s="50"/>
      <c r="MD228" s="50"/>
      <c r="ME228" s="50"/>
      <c r="MF228" s="50"/>
      <c r="MG228" s="50"/>
      <c r="MH228" s="50"/>
      <c r="MI228" s="50"/>
      <c r="MJ228" s="50"/>
      <c r="MK228" s="50"/>
      <c r="ML228" s="50"/>
      <c r="MM228" s="50"/>
      <c r="MN228" s="50"/>
      <c r="MO228" s="50"/>
      <c r="MP228" s="50"/>
      <c r="MQ228" s="50"/>
      <c r="MR228" s="50"/>
      <c r="MS228" s="50"/>
      <c r="MT228" s="50"/>
      <c r="MU228" s="50"/>
      <c r="MV228" s="50"/>
      <c r="MW228" s="50"/>
      <c r="MX228" s="50"/>
      <c r="MY228" s="50"/>
      <c r="MZ228" s="50"/>
      <c r="NA228" s="50"/>
      <c r="NB228" s="50"/>
      <c r="NC228" s="50"/>
      <c r="ND228" s="50"/>
      <c r="NE228" s="50"/>
      <c r="NF228" s="50"/>
      <c r="NG228" s="50"/>
      <c r="NH228" s="50"/>
      <c r="NI228" s="50"/>
      <c r="NJ228" s="50"/>
      <c r="NK228" s="50"/>
      <c r="NL228" s="50"/>
      <c r="NM228" s="50"/>
      <c r="NN228" s="50"/>
      <c r="NO228" s="50"/>
      <c r="NP228" s="50"/>
      <c r="NQ228" s="50"/>
      <c r="NR228" s="50"/>
      <c r="NS228" s="50"/>
      <c r="NT228" s="50"/>
      <c r="NU228" s="50"/>
      <c r="NV228" s="50"/>
      <c r="NW228" s="50"/>
      <c r="NX228" s="50"/>
      <c r="NY228" s="50"/>
      <c r="NZ228" s="50"/>
      <c r="OA228" s="50"/>
      <c r="OB228" s="50"/>
      <c r="OC228" s="50"/>
      <c r="OD228" s="50"/>
      <c r="OE228" s="50"/>
      <c r="OF228" s="50"/>
      <c r="OG228" s="50"/>
      <c r="OH228" s="50"/>
      <c r="OI228" s="50"/>
      <c r="OJ228" s="50"/>
      <c r="OK228" s="50"/>
      <c r="OL228" s="50"/>
      <c r="OM228" s="50"/>
      <c r="ON228" s="50"/>
      <c r="OO228" s="50"/>
      <c r="OP228" s="50"/>
      <c r="OQ228" s="50"/>
      <c r="OR228" s="50"/>
      <c r="OS228" s="50"/>
      <c r="OT228" s="50"/>
      <c r="OU228" s="50"/>
      <c r="OV228" s="50"/>
      <c r="OW228" s="50"/>
      <c r="OX228" s="50"/>
      <c r="OY228" s="50"/>
      <c r="OZ228" s="50"/>
      <c r="PA228" s="50"/>
      <c r="PB228" s="50"/>
      <c r="PC228" s="50"/>
      <c r="PD228" s="50"/>
      <c r="PE228" s="50"/>
      <c r="PF228" s="50"/>
      <c r="PG228" s="50"/>
      <c r="PH228" s="50"/>
      <c r="PI228" s="50"/>
      <c r="PJ228" s="50"/>
      <c r="PK228" s="50"/>
      <c r="PL228" s="50"/>
      <c r="PM228" s="50"/>
      <c r="PN228" s="50"/>
      <c r="PO228" s="50"/>
      <c r="PP228" s="50"/>
      <c r="PQ228" s="50"/>
      <c r="PR228" s="50"/>
      <c r="PS228" s="50"/>
      <c r="PT228" s="50"/>
      <c r="PU228" s="50"/>
      <c r="PV228" s="50"/>
      <c r="PW228" s="50"/>
      <c r="PX228" s="50"/>
      <c r="PY228" s="50"/>
      <c r="PZ228" s="50"/>
      <c r="QA228" s="50"/>
      <c r="QB228" s="50"/>
      <c r="QC228" s="50"/>
      <c r="QD228" s="50"/>
      <c r="QE228" s="50"/>
      <c r="QF228" s="50"/>
      <c r="QG228" s="50"/>
      <c r="QH228" s="50"/>
      <c r="QI228" s="50"/>
      <c r="QJ228" s="50"/>
      <c r="QK228" s="50"/>
      <c r="QL228" s="50"/>
      <c r="QM228" s="50"/>
      <c r="QN228" s="50"/>
      <c r="QO228" s="50"/>
      <c r="QP228" s="50"/>
      <c r="QQ228" s="50"/>
      <c r="QR228" s="50"/>
      <c r="QS228" s="50"/>
      <c r="QT228" s="50"/>
      <c r="QU228" s="50"/>
      <c r="QV228" s="50"/>
      <c r="QW228" s="50"/>
      <c r="QX228" s="50"/>
      <c r="QY228" s="50"/>
      <c r="QZ228" s="50"/>
      <c r="RA228" s="50"/>
      <c r="RB228" s="50"/>
      <c r="RC228" s="50"/>
      <c r="RD228" s="50"/>
      <c r="RE228" s="50"/>
      <c r="RF228" s="50"/>
      <c r="RG228" s="50"/>
      <c r="RH228" s="50"/>
      <c r="RI228" s="50"/>
      <c r="RJ228" s="50"/>
      <c r="RK228" s="50"/>
      <c r="RL228" s="50"/>
      <c r="RM228" s="50"/>
      <c r="RN228" s="50"/>
      <c r="RO228" s="50"/>
      <c r="RP228" s="50"/>
      <c r="RQ228" s="50"/>
      <c r="RR228" s="50"/>
      <c r="RS228" s="50"/>
      <c r="RT228" s="50"/>
      <c r="RU228" s="50"/>
      <c r="RV228" s="50"/>
      <c r="RW228" s="50"/>
      <c r="RX228" s="50"/>
      <c r="RY228" s="50"/>
      <c r="RZ228" s="50"/>
      <c r="SA228" s="50"/>
      <c r="SB228" s="50"/>
      <c r="SC228" s="50"/>
      <c r="SD228" s="50"/>
      <c r="SE228" s="50"/>
      <c r="SF228" s="50"/>
      <c r="SG228" s="50"/>
      <c r="SH228" s="50"/>
      <c r="SI228" s="50"/>
      <c r="SJ228" s="50"/>
      <c r="SK228" s="50"/>
      <c r="SL228" s="50"/>
      <c r="SM228" s="50"/>
      <c r="SN228" s="50"/>
      <c r="SO228" s="50"/>
      <c r="SP228" s="50"/>
      <c r="SQ228" s="50"/>
      <c r="SR228" s="50"/>
      <c r="SS228" s="50"/>
      <c r="ST228" s="50"/>
      <c r="SU228" s="50"/>
      <c r="SV228" s="50"/>
      <c r="SW228" s="50"/>
      <c r="SX228" s="50"/>
      <c r="SY228" s="50"/>
      <c r="SZ228" s="50"/>
      <c r="TA228" s="50"/>
      <c r="TB228" s="50"/>
      <c r="TC228" s="50"/>
      <c r="TD228" s="50"/>
      <c r="TE228" s="50"/>
      <c r="TF228" s="50"/>
      <c r="TG228" s="50"/>
      <c r="TH228" s="50"/>
      <c r="TI228" s="50"/>
      <c r="TJ228" s="50"/>
      <c r="TK228" s="50"/>
      <c r="TL228" s="50"/>
      <c r="TM228" s="50"/>
      <c r="TN228" s="50"/>
      <c r="TO228" s="50"/>
      <c r="TP228" s="50"/>
      <c r="TQ228" s="50"/>
      <c r="TR228" s="50"/>
      <c r="TS228" s="50"/>
      <c r="TT228" s="50"/>
      <c r="TU228" s="50"/>
      <c r="TV228" s="50"/>
      <c r="TW228" s="50"/>
      <c r="TX228" s="50"/>
      <c r="TY228" s="50"/>
      <c r="TZ228" s="50"/>
      <c r="UA228" s="50"/>
      <c r="UB228" s="50"/>
      <c r="UC228" s="50"/>
      <c r="UD228" s="50"/>
      <c r="UE228" s="50"/>
      <c r="UF228" s="50"/>
      <c r="UG228" s="50"/>
      <c r="UH228" s="50"/>
      <c r="UI228" s="50"/>
      <c r="UJ228" s="50"/>
      <c r="UK228" s="50"/>
      <c r="UL228" s="50"/>
      <c r="UM228" s="50"/>
      <c r="UN228" s="50"/>
      <c r="UO228" s="50"/>
      <c r="UP228" s="50"/>
      <c r="UQ228" s="50"/>
      <c r="UR228" s="50"/>
      <c r="US228" s="50"/>
      <c r="UT228" s="50"/>
      <c r="UU228" s="50"/>
      <c r="UV228" s="50"/>
      <c r="UW228" s="50"/>
      <c r="UX228" s="50"/>
      <c r="UY228" s="50"/>
      <c r="UZ228" s="50"/>
      <c r="VA228" s="50"/>
      <c r="VB228" s="50"/>
      <c r="VC228" s="50"/>
      <c r="VD228" s="50"/>
      <c r="VE228" s="50"/>
      <c r="VF228" s="50"/>
      <c r="VG228" s="50"/>
      <c r="VH228" s="50"/>
      <c r="VI228" s="50"/>
      <c r="VJ228" s="50"/>
      <c r="VK228" s="50"/>
      <c r="VL228" s="50"/>
      <c r="VM228" s="50"/>
      <c r="VN228" s="50"/>
      <c r="VO228" s="50"/>
      <c r="VP228" s="50"/>
      <c r="VQ228" s="50"/>
      <c r="VR228" s="50"/>
      <c r="VS228" s="50"/>
      <c r="VT228" s="50"/>
      <c r="VU228" s="50"/>
      <c r="VV228" s="50"/>
      <c r="VW228" s="50"/>
      <c r="VX228" s="50"/>
      <c r="VY228" s="50"/>
      <c r="VZ228" s="50"/>
      <c r="WA228" s="50"/>
      <c r="WB228" s="50"/>
      <c r="WC228" s="50"/>
      <c r="WD228" s="50"/>
      <c r="WE228" s="50"/>
      <c r="WF228" s="50"/>
      <c r="WG228" s="50"/>
      <c r="WH228" s="50"/>
      <c r="WI228" s="50"/>
      <c r="WJ228" s="50"/>
      <c r="WK228" s="50"/>
      <c r="WL228" s="50"/>
      <c r="WM228" s="50"/>
      <c r="WN228" s="50"/>
      <c r="WO228" s="50"/>
      <c r="WP228" s="50"/>
      <c r="WQ228" s="50"/>
      <c r="WR228" s="50"/>
      <c r="WS228" s="50"/>
      <c r="WT228" s="50"/>
      <c r="WU228" s="50"/>
      <c r="WV228" s="50"/>
      <c r="WW228" s="50"/>
      <c r="WX228" s="50"/>
      <c r="WY228" s="50"/>
      <c r="WZ228" s="50"/>
      <c r="XA228" s="50"/>
      <c r="XB228" s="50"/>
      <c r="XC228" s="50"/>
      <c r="XD228" s="50"/>
      <c r="XE228" s="50"/>
      <c r="XF228" s="50"/>
      <c r="XG228" s="50"/>
      <c r="XH228" s="50"/>
      <c r="XI228" s="50"/>
      <c r="XJ228" s="50"/>
      <c r="XK228" s="50"/>
      <c r="XL228" s="50"/>
      <c r="XM228" s="50"/>
      <c r="XN228" s="50"/>
      <c r="XO228" s="50"/>
      <c r="XP228" s="50"/>
      <c r="XQ228" s="50"/>
      <c r="XR228" s="50"/>
      <c r="XS228" s="50"/>
      <c r="XT228" s="50"/>
      <c r="XU228" s="50"/>
      <c r="XV228" s="50"/>
      <c r="XW228" s="50"/>
      <c r="XX228" s="50"/>
      <c r="XY228" s="50"/>
      <c r="XZ228" s="50"/>
      <c r="YA228" s="50"/>
      <c r="YB228" s="50"/>
      <c r="YC228" s="50"/>
      <c r="YD228" s="50"/>
      <c r="YE228" s="50"/>
      <c r="YF228" s="50"/>
      <c r="YG228" s="50"/>
      <c r="YH228" s="50"/>
      <c r="YI228" s="50"/>
      <c r="YJ228" s="50"/>
      <c r="YK228" s="50"/>
      <c r="YL228" s="50"/>
      <c r="YM228" s="50"/>
      <c r="YN228" s="50"/>
      <c r="YO228" s="50"/>
      <c r="YP228" s="50"/>
      <c r="YQ228" s="50"/>
      <c r="YR228" s="50"/>
      <c r="YS228" s="50"/>
      <c r="YT228" s="50"/>
      <c r="YU228" s="50"/>
      <c r="YV228" s="50"/>
      <c r="YW228" s="50"/>
      <c r="YX228" s="50"/>
      <c r="YY228" s="50"/>
      <c r="YZ228" s="50"/>
      <c r="ZA228" s="50"/>
      <c r="ZB228" s="50"/>
      <c r="ZC228" s="50"/>
      <c r="ZD228" s="50"/>
      <c r="ZE228" s="50"/>
      <c r="ZF228" s="50"/>
      <c r="ZG228" s="50"/>
      <c r="ZH228" s="50"/>
      <c r="ZI228" s="50"/>
      <c r="ZJ228" s="50"/>
      <c r="ZK228" s="50"/>
      <c r="ZL228" s="50"/>
      <c r="ZM228" s="50"/>
      <c r="ZN228" s="50"/>
      <c r="ZO228" s="50"/>
      <c r="ZP228" s="50"/>
      <c r="ZQ228" s="50"/>
      <c r="ZR228" s="50"/>
      <c r="ZS228" s="50"/>
      <c r="ZT228" s="50"/>
      <c r="ZU228" s="50"/>
      <c r="ZV228" s="50"/>
      <c r="ZW228" s="50"/>
      <c r="ZX228" s="50"/>
      <c r="ZY228" s="50"/>
      <c r="ZZ228" s="50"/>
      <c r="AAA228" s="50"/>
      <c r="AAB228" s="50"/>
      <c r="AAC228" s="50"/>
      <c r="AAD228" s="50"/>
      <c r="AAE228" s="50"/>
      <c r="AAF228" s="50"/>
      <c r="AAG228" s="50"/>
      <c r="AAH228" s="50"/>
      <c r="AAI228" s="50"/>
      <c r="AAJ228" s="50"/>
      <c r="AAK228" s="50"/>
      <c r="AAL228" s="50"/>
      <c r="AAM228" s="50"/>
      <c r="AAN228" s="50"/>
      <c r="AAO228" s="50"/>
      <c r="AAP228" s="50"/>
      <c r="AAQ228" s="50"/>
      <c r="AAR228" s="50"/>
      <c r="AAS228" s="50"/>
      <c r="AAT228" s="50"/>
      <c r="AAU228" s="50"/>
      <c r="AAV228" s="50"/>
      <c r="AAW228" s="50"/>
      <c r="AAX228" s="50"/>
      <c r="AAY228" s="50"/>
      <c r="AAZ228" s="50"/>
      <c r="ABA228" s="50"/>
      <c r="ABB228" s="50"/>
    </row>
    <row r="229" spans="1:730" s="50" customFormat="1" ht="51" x14ac:dyDescent="0.2">
      <c r="A229" s="39" t="s">
        <v>305</v>
      </c>
      <c r="B229" s="39" t="s">
        <v>306</v>
      </c>
      <c r="C229" s="11"/>
      <c r="D229" s="11"/>
      <c r="E229" s="11"/>
      <c r="F229" s="11">
        <v>4.5999999999999996</v>
      </c>
      <c r="G229" s="21"/>
      <c r="H229" s="11"/>
      <c r="I229" s="11"/>
      <c r="J229" s="22"/>
      <c r="K229" s="22"/>
      <c r="L229" s="22"/>
      <c r="M229" s="22"/>
      <c r="N229" s="22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730" s="50" customFormat="1" x14ac:dyDescent="0.2">
      <c r="A230" s="16" t="s">
        <v>22</v>
      </c>
      <c r="B230" s="16"/>
      <c r="C230" s="75">
        <f>C229</f>
        <v>0</v>
      </c>
      <c r="D230" s="75">
        <f t="shared" ref="D230:H231" si="68">D229</f>
        <v>0</v>
      </c>
      <c r="E230" s="75">
        <f t="shared" si="68"/>
        <v>0</v>
      </c>
      <c r="F230" s="75">
        <f t="shared" si="68"/>
        <v>4.5999999999999996</v>
      </c>
      <c r="G230" s="75">
        <f t="shared" si="68"/>
        <v>0</v>
      </c>
      <c r="H230" s="75">
        <f t="shared" si="68"/>
        <v>0</v>
      </c>
      <c r="I230" s="75"/>
      <c r="J230" s="16"/>
      <c r="K230" s="16"/>
      <c r="L230" s="16"/>
      <c r="M230" s="16"/>
      <c r="N230" s="16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730" x14ac:dyDescent="0.2">
      <c r="A231" s="25" t="s">
        <v>34</v>
      </c>
      <c r="B231" s="25"/>
      <c r="C231" s="51">
        <f>C230</f>
        <v>0</v>
      </c>
      <c r="D231" s="51">
        <f t="shared" si="68"/>
        <v>0</v>
      </c>
      <c r="E231" s="51">
        <f t="shared" si="68"/>
        <v>0</v>
      </c>
      <c r="F231" s="51">
        <f t="shared" si="68"/>
        <v>4.5999999999999996</v>
      </c>
      <c r="G231" s="36">
        <f t="shared" si="68"/>
        <v>0</v>
      </c>
      <c r="H231" s="51">
        <f t="shared" si="68"/>
        <v>0</v>
      </c>
      <c r="I231" s="72"/>
      <c r="J231" s="37"/>
      <c r="K231" s="37"/>
      <c r="L231" s="37"/>
      <c r="M231" s="37"/>
      <c r="N231" s="37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  <c r="DG231" s="50"/>
      <c r="DH231" s="50"/>
      <c r="DI231" s="50"/>
      <c r="DJ231" s="50"/>
      <c r="DK231" s="50"/>
      <c r="DL231" s="50"/>
      <c r="DM231" s="50"/>
      <c r="DN231" s="50"/>
      <c r="DO231" s="50"/>
      <c r="DP231" s="50"/>
      <c r="DQ231" s="50"/>
      <c r="DR231" s="50"/>
      <c r="DS231" s="50"/>
      <c r="DT231" s="50"/>
      <c r="DU231" s="50"/>
      <c r="DV231" s="50"/>
      <c r="DW231" s="50"/>
      <c r="DX231" s="50"/>
      <c r="DY231" s="50"/>
      <c r="DZ231" s="50"/>
      <c r="EA231" s="50"/>
      <c r="EB231" s="50"/>
      <c r="EC231" s="50"/>
      <c r="ED231" s="50"/>
      <c r="EE231" s="50"/>
      <c r="EF231" s="50"/>
      <c r="EG231" s="50"/>
      <c r="EH231" s="50"/>
      <c r="EI231" s="50"/>
      <c r="EJ231" s="50"/>
      <c r="EK231" s="50"/>
      <c r="EL231" s="50"/>
      <c r="EM231" s="50"/>
      <c r="EN231" s="50"/>
      <c r="EO231" s="50"/>
      <c r="EP231" s="50"/>
      <c r="EQ231" s="50"/>
      <c r="ER231" s="50"/>
      <c r="ES231" s="50"/>
      <c r="ET231" s="50"/>
      <c r="EU231" s="50"/>
      <c r="EV231" s="50"/>
      <c r="EW231" s="50"/>
      <c r="EX231" s="50"/>
      <c r="EY231" s="50"/>
      <c r="EZ231" s="50"/>
      <c r="FA231" s="50"/>
      <c r="FB231" s="50"/>
      <c r="FC231" s="50"/>
      <c r="FD231" s="50"/>
      <c r="FE231" s="50"/>
      <c r="FF231" s="50"/>
      <c r="FG231" s="50"/>
      <c r="FH231" s="50"/>
      <c r="FI231" s="50"/>
      <c r="FJ231" s="50"/>
      <c r="FK231" s="50"/>
      <c r="FL231" s="50"/>
      <c r="FM231" s="50"/>
      <c r="FN231" s="50"/>
      <c r="FO231" s="50"/>
      <c r="FP231" s="50"/>
      <c r="FQ231" s="50"/>
      <c r="FR231" s="50"/>
      <c r="FS231" s="50"/>
      <c r="FT231" s="50"/>
      <c r="FU231" s="50"/>
      <c r="FV231" s="50"/>
      <c r="FW231" s="50"/>
      <c r="FX231" s="50"/>
      <c r="FY231" s="50"/>
      <c r="FZ231" s="50"/>
      <c r="GA231" s="50"/>
      <c r="GB231" s="50"/>
      <c r="GC231" s="50"/>
      <c r="GD231" s="50"/>
      <c r="GE231" s="50"/>
      <c r="GF231" s="50"/>
      <c r="GG231" s="50"/>
      <c r="GH231" s="50"/>
      <c r="GI231" s="50"/>
      <c r="GJ231" s="50"/>
      <c r="GK231" s="50"/>
      <c r="GL231" s="50"/>
      <c r="GM231" s="50"/>
      <c r="GN231" s="50"/>
      <c r="GO231" s="50"/>
      <c r="GP231" s="50"/>
      <c r="GQ231" s="50"/>
      <c r="GR231" s="50"/>
      <c r="GS231" s="50"/>
      <c r="GT231" s="50"/>
      <c r="GU231" s="50"/>
      <c r="GV231" s="50"/>
      <c r="GW231" s="50"/>
      <c r="GX231" s="50"/>
      <c r="GY231" s="50"/>
      <c r="GZ231" s="50"/>
      <c r="HA231" s="50"/>
      <c r="HB231" s="50"/>
      <c r="HC231" s="50"/>
      <c r="HD231" s="50"/>
      <c r="HE231" s="50"/>
      <c r="HF231" s="50"/>
      <c r="HG231" s="50"/>
      <c r="HH231" s="50"/>
      <c r="HI231" s="50"/>
      <c r="HJ231" s="50"/>
      <c r="HK231" s="50"/>
      <c r="HL231" s="50"/>
      <c r="HM231" s="50"/>
      <c r="HN231" s="50"/>
      <c r="HO231" s="50"/>
      <c r="HP231" s="50"/>
      <c r="HQ231" s="50"/>
      <c r="HR231" s="50"/>
      <c r="HS231" s="50"/>
      <c r="HT231" s="50"/>
      <c r="HU231" s="50"/>
      <c r="HV231" s="50"/>
      <c r="HW231" s="50"/>
      <c r="HX231" s="50"/>
      <c r="HY231" s="50"/>
      <c r="HZ231" s="50"/>
      <c r="IA231" s="50"/>
      <c r="IB231" s="50"/>
      <c r="IC231" s="50"/>
      <c r="ID231" s="50"/>
      <c r="IE231" s="50"/>
      <c r="IF231" s="50"/>
      <c r="IG231" s="50"/>
      <c r="IH231" s="50"/>
      <c r="II231" s="50"/>
      <c r="IJ231" s="50"/>
      <c r="IK231" s="50"/>
      <c r="IL231" s="50"/>
      <c r="IM231" s="50"/>
      <c r="IN231" s="50"/>
      <c r="IO231" s="50"/>
      <c r="IP231" s="50"/>
      <c r="IQ231" s="50"/>
      <c r="IR231" s="50"/>
      <c r="IS231" s="50"/>
      <c r="IT231" s="50"/>
      <c r="IU231" s="50"/>
      <c r="IV231" s="50"/>
      <c r="IW231" s="50"/>
      <c r="IX231" s="50"/>
      <c r="IY231" s="50"/>
      <c r="IZ231" s="50"/>
      <c r="JA231" s="50"/>
      <c r="JB231" s="50"/>
      <c r="JC231" s="50"/>
      <c r="JD231" s="50"/>
      <c r="JE231" s="50"/>
      <c r="JF231" s="50"/>
      <c r="JG231" s="50"/>
      <c r="JH231" s="50"/>
      <c r="JI231" s="50"/>
      <c r="JJ231" s="50"/>
      <c r="JK231" s="50"/>
      <c r="JL231" s="50"/>
      <c r="JM231" s="50"/>
      <c r="JN231" s="50"/>
      <c r="JO231" s="50"/>
      <c r="JP231" s="50"/>
      <c r="JQ231" s="50"/>
      <c r="JR231" s="50"/>
      <c r="JS231" s="50"/>
      <c r="JT231" s="50"/>
      <c r="JU231" s="50"/>
      <c r="JV231" s="50"/>
      <c r="JW231" s="50"/>
      <c r="JX231" s="50"/>
      <c r="JY231" s="50"/>
      <c r="JZ231" s="50"/>
      <c r="KA231" s="50"/>
      <c r="KB231" s="50"/>
      <c r="KC231" s="50"/>
      <c r="KD231" s="50"/>
      <c r="KE231" s="50"/>
      <c r="KF231" s="50"/>
      <c r="KG231" s="50"/>
      <c r="KH231" s="50"/>
      <c r="KI231" s="50"/>
      <c r="KJ231" s="50"/>
      <c r="KK231" s="50"/>
      <c r="KL231" s="50"/>
      <c r="KM231" s="50"/>
      <c r="KN231" s="50"/>
      <c r="KO231" s="50"/>
      <c r="KP231" s="50"/>
      <c r="KQ231" s="50"/>
      <c r="KR231" s="50"/>
      <c r="KS231" s="50"/>
      <c r="KT231" s="50"/>
      <c r="KU231" s="50"/>
      <c r="KV231" s="50"/>
      <c r="KW231" s="50"/>
      <c r="KX231" s="50"/>
      <c r="KY231" s="50"/>
      <c r="KZ231" s="50"/>
      <c r="LA231" s="50"/>
      <c r="LB231" s="50"/>
      <c r="LC231" s="50"/>
      <c r="LD231" s="50"/>
      <c r="LE231" s="50"/>
      <c r="LF231" s="50"/>
      <c r="LG231" s="50"/>
      <c r="LH231" s="50"/>
      <c r="LI231" s="50"/>
      <c r="LJ231" s="50"/>
      <c r="LK231" s="50"/>
      <c r="LL231" s="50"/>
      <c r="LM231" s="50"/>
      <c r="LN231" s="50"/>
      <c r="LO231" s="50"/>
      <c r="LP231" s="50"/>
      <c r="LQ231" s="50"/>
      <c r="LR231" s="50"/>
      <c r="LS231" s="50"/>
      <c r="LT231" s="50"/>
      <c r="LU231" s="50"/>
      <c r="LV231" s="50"/>
      <c r="LW231" s="50"/>
      <c r="LX231" s="50"/>
      <c r="LY231" s="50"/>
      <c r="LZ231" s="50"/>
      <c r="MA231" s="50"/>
      <c r="MB231" s="50"/>
      <c r="MC231" s="50"/>
      <c r="MD231" s="50"/>
      <c r="ME231" s="50"/>
      <c r="MF231" s="50"/>
      <c r="MG231" s="50"/>
      <c r="MH231" s="50"/>
      <c r="MI231" s="50"/>
      <c r="MJ231" s="50"/>
      <c r="MK231" s="50"/>
      <c r="ML231" s="50"/>
      <c r="MM231" s="50"/>
      <c r="MN231" s="50"/>
      <c r="MO231" s="50"/>
      <c r="MP231" s="50"/>
      <c r="MQ231" s="50"/>
      <c r="MR231" s="50"/>
      <c r="MS231" s="50"/>
      <c r="MT231" s="50"/>
      <c r="MU231" s="50"/>
      <c r="MV231" s="50"/>
      <c r="MW231" s="50"/>
      <c r="MX231" s="50"/>
      <c r="MY231" s="50"/>
      <c r="MZ231" s="50"/>
      <c r="NA231" s="50"/>
      <c r="NB231" s="50"/>
      <c r="NC231" s="50"/>
      <c r="ND231" s="50"/>
      <c r="NE231" s="50"/>
      <c r="NF231" s="50"/>
      <c r="NG231" s="50"/>
      <c r="NH231" s="50"/>
      <c r="NI231" s="50"/>
      <c r="NJ231" s="50"/>
      <c r="NK231" s="50"/>
      <c r="NL231" s="50"/>
      <c r="NM231" s="50"/>
      <c r="NN231" s="50"/>
      <c r="NO231" s="50"/>
      <c r="NP231" s="50"/>
      <c r="NQ231" s="50"/>
      <c r="NR231" s="50"/>
      <c r="NS231" s="50"/>
      <c r="NT231" s="50"/>
      <c r="NU231" s="50"/>
      <c r="NV231" s="50"/>
      <c r="NW231" s="50"/>
      <c r="NX231" s="50"/>
      <c r="NY231" s="50"/>
      <c r="NZ231" s="50"/>
      <c r="OA231" s="50"/>
      <c r="OB231" s="50"/>
      <c r="OC231" s="50"/>
      <c r="OD231" s="50"/>
      <c r="OE231" s="50"/>
      <c r="OF231" s="50"/>
      <c r="OG231" s="50"/>
      <c r="OH231" s="50"/>
      <c r="OI231" s="50"/>
      <c r="OJ231" s="50"/>
      <c r="OK231" s="50"/>
      <c r="OL231" s="50"/>
      <c r="OM231" s="50"/>
      <c r="ON231" s="50"/>
      <c r="OO231" s="50"/>
      <c r="OP231" s="50"/>
      <c r="OQ231" s="50"/>
      <c r="OR231" s="50"/>
      <c r="OS231" s="50"/>
      <c r="OT231" s="50"/>
      <c r="OU231" s="50"/>
      <c r="OV231" s="50"/>
      <c r="OW231" s="50"/>
      <c r="OX231" s="50"/>
      <c r="OY231" s="50"/>
      <c r="OZ231" s="50"/>
      <c r="PA231" s="50"/>
      <c r="PB231" s="50"/>
      <c r="PC231" s="50"/>
      <c r="PD231" s="50"/>
      <c r="PE231" s="50"/>
      <c r="PF231" s="50"/>
      <c r="PG231" s="50"/>
      <c r="PH231" s="50"/>
      <c r="PI231" s="50"/>
      <c r="PJ231" s="50"/>
      <c r="PK231" s="50"/>
      <c r="PL231" s="50"/>
      <c r="PM231" s="50"/>
      <c r="PN231" s="50"/>
      <c r="PO231" s="50"/>
      <c r="PP231" s="50"/>
      <c r="PQ231" s="50"/>
      <c r="PR231" s="50"/>
      <c r="PS231" s="50"/>
      <c r="PT231" s="50"/>
      <c r="PU231" s="50"/>
      <c r="PV231" s="50"/>
      <c r="PW231" s="50"/>
      <c r="PX231" s="50"/>
      <c r="PY231" s="50"/>
      <c r="PZ231" s="50"/>
      <c r="QA231" s="50"/>
      <c r="QB231" s="50"/>
      <c r="QC231" s="50"/>
      <c r="QD231" s="50"/>
      <c r="QE231" s="50"/>
      <c r="QF231" s="50"/>
      <c r="QG231" s="50"/>
      <c r="QH231" s="50"/>
      <c r="QI231" s="50"/>
      <c r="QJ231" s="50"/>
      <c r="QK231" s="50"/>
      <c r="QL231" s="50"/>
      <c r="QM231" s="50"/>
      <c r="QN231" s="50"/>
      <c r="QO231" s="50"/>
      <c r="QP231" s="50"/>
      <c r="QQ231" s="50"/>
      <c r="QR231" s="50"/>
      <c r="QS231" s="50"/>
      <c r="QT231" s="50"/>
      <c r="QU231" s="50"/>
      <c r="QV231" s="50"/>
      <c r="QW231" s="50"/>
      <c r="QX231" s="50"/>
      <c r="QY231" s="50"/>
      <c r="QZ231" s="50"/>
      <c r="RA231" s="50"/>
      <c r="RB231" s="50"/>
      <c r="RC231" s="50"/>
      <c r="RD231" s="50"/>
      <c r="RE231" s="50"/>
      <c r="RF231" s="50"/>
      <c r="RG231" s="50"/>
      <c r="RH231" s="50"/>
      <c r="RI231" s="50"/>
      <c r="RJ231" s="50"/>
      <c r="RK231" s="50"/>
      <c r="RL231" s="50"/>
      <c r="RM231" s="50"/>
      <c r="RN231" s="50"/>
      <c r="RO231" s="50"/>
      <c r="RP231" s="50"/>
      <c r="RQ231" s="50"/>
      <c r="RR231" s="50"/>
      <c r="RS231" s="50"/>
      <c r="RT231" s="50"/>
      <c r="RU231" s="50"/>
      <c r="RV231" s="50"/>
      <c r="RW231" s="50"/>
      <c r="RX231" s="50"/>
      <c r="RY231" s="50"/>
      <c r="RZ231" s="50"/>
      <c r="SA231" s="50"/>
      <c r="SB231" s="50"/>
      <c r="SC231" s="50"/>
      <c r="SD231" s="50"/>
      <c r="SE231" s="50"/>
      <c r="SF231" s="50"/>
      <c r="SG231" s="50"/>
      <c r="SH231" s="50"/>
      <c r="SI231" s="50"/>
      <c r="SJ231" s="50"/>
      <c r="SK231" s="50"/>
      <c r="SL231" s="50"/>
      <c r="SM231" s="50"/>
      <c r="SN231" s="50"/>
      <c r="SO231" s="50"/>
      <c r="SP231" s="50"/>
      <c r="SQ231" s="50"/>
      <c r="SR231" s="50"/>
      <c r="SS231" s="50"/>
      <c r="ST231" s="50"/>
      <c r="SU231" s="50"/>
      <c r="SV231" s="50"/>
      <c r="SW231" s="50"/>
      <c r="SX231" s="50"/>
      <c r="SY231" s="50"/>
      <c r="SZ231" s="50"/>
      <c r="TA231" s="50"/>
      <c r="TB231" s="50"/>
      <c r="TC231" s="50"/>
      <c r="TD231" s="50"/>
      <c r="TE231" s="50"/>
      <c r="TF231" s="50"/>
      <c r="TG231" s="50"/>
      <c r="TH231" s="50"/>
      <c r="TI231" s="50"/>
      <c r="TJ231" s="50"/>
      <c r="TK231" s="50"/>
      <c r="TL231" s="50"/>
      <c r="TM231" s="50"/>
      <c r="TN231" s="50"/>
      <c r="TO231" s="50"/>
      <c r="TP231" s="50"/>
      <c r="TQ231" s="50"/>
      <c r="TR231" s="50"/>
      <c r="TS231" s="50"/>
      <c r="TT231" s="50"/>
      <c r="TU231" s="50"/>
      <c r="TV231" s="50"/>
      <c r="TW231" s="50"/>
      <c r="TX231" s="50"/>
      <c r="TY231" s="50"/>
      <c r="TZ231" s="50"/>
      <c r="UA231" s="50"/>
      <c r="UB231" s="50"/>
      <c r="UC231" s="50"/>
      <c r="UD231" s="50"/>
      <c r="UE231" s="50"/>
      <c r="UF231" s="50"/>
      <c r="UG231" s="50"/>
      <c r="UH231" s="50"/>
      <c r="UI231" s="50"/>
      <c r="UJ231" s="50"/>
      <c r="UK231" s="50"/>
      <c r="UL231" s="50"/>
      <c r="UM231" s="50"/>
      <c r="UN231" s="50"/>
      <c r="UO231" s="50"/>
      <c r="UP231" s="50"/>
      <c r="UQ231" s="50"/>
      <c r="UR231" s="50"/>
      <c r="US231" s="50"/>
      <c r="UT231" s="50"/>
      <c r="UU231" s="50"/>
      <c r="UV231" s="50"/>
      <c r="UW231" s="50"/>
      <c r="UX231" s="50"/>
      <c r="UY231" s="50"/>
      <c r="UZ231" s="50"/>
      <c r="VA231" s="50"/>
      <c r="VB231" s="50"/>
      <c r="VC231" s="50"/>
      <c r="VD231" s="50"/>
      <c r="VE231" s="50"/>
      <c r="VF231" s="50"/>
      <c r="VG231" s="50"/>
      <c r="VH231" s="50"/>
      <c r="VI231" s="50"/>
      <c r="VJ231" s="50"/>
      <c r="VK231" s="50"/>
      <c r="VL231" s="50"/>
      <c r="VM231" s="50"/>
      <c r="VN231" s="50"/>
      <c r="VO231" s="50"/>
      <c r="VP231" s="50"/>
      <c r="VQ231" s="50"/>
      <c r="VR231" s="50"/>
      <c r="VS231" s="50"/>
      <c r="VT231" s="50"/>
      <c r="VU231" s="50"/>
      <c r="VV231" s="50"/>
      <c r="VW231" s="50"/>
      <c r="VX231" s="50"/>
      <c r="VY231" s="50"/>
      <c r="VZ231" s="50"/>
      <c r="WA231" s="50"/>
      <c r="WB231" s="50"/>
      <c r="WC231" s="50"/>
      <c r="WD231" s="50"/>
      <c r="WE231" s="50"/>
      <c r="WF231" s="50"/>
      <c r="WG231" s="50"/>
      <c r="WH231" s="50"/>
      <c r="WI231" s="50"/>
      <c r="WJ231" s="50"/>
      <c r="WK231" s="50"/>
      <c r="WL231" s="50"/>
      <c r="WM231" s="50"/>
      <c r="WN231" s="50"/>
      <c r="WO231" s="50"/>
      <c r="WP231" s="50"/>
      <c r="WQ231" s="50"/>
      <c r="WR231" s="50"/>
      <c r="WS231" s="50"/>
      <c r="WT231" s="50"/>
      <c r="WU231" s="50"/>
      <c r="WV231" s="50"/>
      <c r="WW231" s="50"/>
      <c r="WX231" s="50"/>
      <c r="WY231" s="50"/>
      <c r="WZ231" s="50"/>
      <c r="XA231" s="50"/>
      <c r="XB231" s="50"/>
      <c r="XC231" s="50"/>
      <c r="XD231" s="50"/>
      <c r="XE231" s="50"/>
      <c r="XF231" s="50"/>
      <c r="XG231" s="50"/>
      <c r="XH231" s="50"/>
      <c r="XI231" s="50"/>
      <c r="XJ231" s="50"/>
      <c r="XK231" s="50"/>
      <c r="XL231" s="50"/>
      <c r="XM231" s="50"/>
      <c r="XN231" s="50"/>
      <c r="XO231" s="50"/>
      <c r="XP231" s="50"/>
      <c r="XQ231" s="50"/>
      <c r="XR231" s="50"/>
      <c r="XS231" s="50"/>
      <c r="XT231" s="50"/>
      <c r="XU231" s="50"/>
      <c r="XV231" s="50"/>
      <c r="XW231" s="50"/>
      <c r="XX231" s="50"/>
      <c r="XY231" s="50"/>
      <c r="XZ231" s="50"/>
      <c r="YA231" s="50"/>
      <c r="YB231" s="50"/>
      <c r="YC231" s="50"/>
      <c r="YD231" s="50"/>
      <c r="YE231" s="50"/>
      <c r="YF231" s="50"/>
      <c r="YG231" s="50"/>
      <c r="YH231" s="50"/>
      <c r="YI231" s="50"/>
      <c r="YJ231" s="50"/>
      <c r="YK231" s="50"/>
      <c r="YL231" s="50"/>
      <c r="YM231" s="50"/>
      <c r="YN231" s="50"/>
      <c r="YO231" s="50"/>
      <c r="YP231" s="50"/>
      <c r="YQ231" s="50"/>
      <c r="YR231" s="50"/>
      <c r="YS231" s="50"/>
      <c r="YT231" s="50"/>
      <c r="YU231" s="50"/>
      <c r="YV231" s="50"/>
      <c r="YW231" s="50"/>
      <c r="YX231" s="50"/>
      <c r="YY231" s="50"/>
      <c r="YZ231" s="50"/>
      <c r="ZA231" s="50"/>
      <c r="ZB231" s="50"/>
      <c r="ZC231" s="50"/>
      <c r="ZD231" s="50"/>
      <c r="ZE231" s="50"/>
      <c r="ZF231" s="50"/>
      <c r="ZG231" s="50"/>
      <c r="ZH231" s="50"/>
      <c r="ZI231" s="50"/>
      <c r="ZJ231" s="50"/>
      <c r="ZK231" s="50"/>
      <c r="ZL231" s="50"/>
      <c r="ZM231" s="50"/>
      <c r="ZN231" s="50"/>
      <c r="ZO231" s="50"/>
      <c r="ZP231" s="50"/>
      <c r="ZQ231" s="50"/>
      <c r="ZR231" s="50"/>
      <c r="ZS231" s="50"/>
      <c r="ZT231" s="50"/>
      <c r="ZU231" s="50"/>
      <c r="ZV231" s="50"/>
      <c r="ZW231" s="50"/>
      <c r="ZX231" s="50"/>
      <c r="ZY231" s="50"/>
      <c r="ZZ231" s="50"/>
      <c r="AAA231" s="50"/>
      <c r="AAB231" s="50"/>
      <c r="AAC231" s="50"/>
      <c r="AAD231" s="50"/>
      <c r="AAE231" s="50"/>
      <c r="AAF231" s="50"/>
      <c r="AAG231" s="50"/>
      <c r="AAH231" s="50"/>
      <c r="AAI231" s="50"/>
      <c r="AAJ231" s="50"/>
      <c r="AAK231" s="50"/>
      <c r="AAL231" s="50"/>
      <c r="AAM231" s="50"/>
      <c r="AAN231" s="50"/>
      <c r="AAO231" s="50"/>
      <c r="AAP231" s="50"/>
      <c r="AAQ231" s="50"/>
      <c r="AAR231" s="50"/>
      <c r="AAS231" s="50"/>
      <c r="AAT231" s="50"/>
      <c r="AAU231" s="50"/>
      <c r="AAV231" s="50"/>
      <c r="AAW231" s="50"/>
      <c r="AAX231" s="50"/>
      <c r="AAY231" s="50"/>
      <c r="AAZ231" s="50"/>
      <c r="ABA231" s="50"/>
      <c r="ABB231" s="50"/>
    </row>
    <row r="232" spans="1:730" x14ac:dyDescent="0.2">
      <c r="A232" s="7"/>
      <c r="B232" s="7"/>
      <c r="C232" s="7"/>
      <c r="D232" s="7"/>
      <c r="E232" s="7"/>
      <c r="F232" s="7"/>
      <c r="G232" s="32"/>
      <c r="H232" s="7"/>
      <c r="I232" s="7"/>
      <c r="J232" s="7"/>
      <c r="K232" s="7"/>
      <c r="L232" s="7"/>
      <c r="M232" s="7"/>
      <c r="N232" s="7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  <c r="DG232" s="50"/>
      <c r="DH232" s="50"/>
      <c r="DI232" s="50"/>
      <c r="DJ232" s="50"/>
      <c r="DK232" s="50"/>
      <c r="DL232" s="50"/>
      <c r="DM232" s="50"/>
      <c r="DN232" s="50"/>
      <c r="DO232" s="50"/>
      <c r="DP232" s="50"/>
      <c r="DQ232" s="50"/>
      <c r="DR232" s="50"/>
      <c r="DS232" s="50"/>
      <c r="DT232" s="50"/>
      <c r="DU232" s="50"/>
      <c r="DV232" s="50"/>
      <c r="DW232" s="50"/>
      <c r="DX232" s="50"/>
      <c r="DY232" s="50"/>
      <c r="DZ232" s="50"/>
      <c r="EA232" s="50"/>
      <c r="EB232" s="50"/>
      <c r="EC232" s="50"/>
      <c r="ED232" s="50"/>
      <c r="EE232" s="50"/>
      <c r="EF232" s="50"/>
      <c r="EG232" s="50"/>
      <c r="EH232" s="50"/>
      <c r="EI232" s="50"/>
      <c r="EJ232" s="50"/>
      <c r="EK232" s="50"/>
      <c r="EL232" s="50"/>
      <c r="EM232" s="50"/>
      <c r="EN232" s="50"/>
      <c r="EO232" s="50"/>
      <c r="EP232" s="50"/>
      <c r="EQ232" s="50"/>
      <c r="ER232" s="50"/>
      <c r="ES232" s="50"/>
      <c r="ET232" s="50"/>
      <c r="EU232" s="50"/>
      <c r="EV232" s="50"/>
      <c r="EW232" s="50"/>
      <c r="EX232" s="50"/>
      <c r="EY232" s="50"/>
      <c r="EZ232" s="50"/>
      <c r="FA232" s="50"/>
      <c r="FB232" s="50"/>
      <c r="FC232" s="50"/>
      <c r="FD232" s="50"/>
      <c r="FE232" s="50"/>
      <c r="FF232" s="50"/>
      <c r="FG232" s="50"/>
      <c r="FH232" s="50"/>
      <c r="FI232" s="50"/>
      <c r="FJ232" s="50"/>
      <c r="FK232" s="50"/>
      <c r="FL232" s="50"/>
      <c r="FM232" s="50"/>
      <c r="FN232" s="50"/>
      <c r="FO232" s="50"/>
      <c r="FP232" s="50"/>
      <c r="FQ232" s="50"/>
      <c r="FR232" s="50"/>
      <c r="FS232" s="50"/>
      <c r="FT232" s="50"/>
      <c r="FU232" s="50"/>
      <c r="FV232" s="50"/>
      <c r="FW232" s="50"/>
      <c r="FX232" s="50"/>
      <c r="FY232" s="50"/>
      <c r="FZ232" s="50"/>
      <c r="GA232" s="50"/>
      <c r="GB232" s="50"/>
      <c r="GC232" s="50"/>
      <c r="GD232" s="50"/>
      <c r="GE232" s="50"/>
      <c r="GF232" s="50"/>
      <c r="GG232" s="50"/>
      <c r="GH232" s="50"/>
      <c r="GI232" s="50"/>
      <c r="GJ232" s="50"/>
      <c r="GK232" s="50"/>
      <c r="GL232" s="50"/>
      <c r="GM232" s="50"/>
      <c r="GN232" s="50"/>
      <c r="GO232" s="50"/>
      <c r="GP232" s="50"/>
      <c r="GQ232" s="50"/>
      <c r="GR232" s="50"/>
      <c r="GS232" s="50"/>
      <c r="GT232" s="50"/>
      <c r="GU232" s="50"/>
      <c r="GV232" s="50"/>
      <c r="GW232" s="50"/>
      <c r="GX232" s="50"/>
      <c r="GY232" s="50"/>
      <c r="GZ232" s="50"/>
      <c r="HA232" s="50"/>
      <c r="HB232" s="50"/>
      <c r="HC232" s="50"/>
      <c r="HD232" s="50"/>
      <c r="HE232" s="50"/>
      <c r="HF232" s="50"/>
      <c r="HG232" s="50"/>
      <c r="HH232" s="50"/>
      <c r="HI232" s="50"/>
      <c r="HJ232" s="50"/>
      <c r="HK232" s="50"/>
      <c r="HL232" s="50"/>
      <c r="HM232" s="50"/>
      <c r="HN232" s="50"/>
      <c r="HO232" s="50"/>
      <c r="HP232" s="50"/>
      <c r="HQ232" s="50"/>
      <c r="HR232" s="50"/>
      <c r="HS232" s="50"/>
      <c r="HT232" s="50"/>
      <c r="HU232" s="50"/>
      <c r="HV232" s="50"/>
      <c r="HW232" s="50"/>
      <c r="HX232" s="50"/>
      <c r="HY232" s="50"/>
      <c r="HZ232" s="50"/>
      <c r="IA232" s="50"/>
      <c r="IB232" s="50"/>
      <c r="IC232" s="50"/>
      <c r="ID232" s="50"/>
      <c r="IE232" s="50"/>
      <c r="IF232" s="50"/>
      <c r="IG232" s="50"/>
      <c r="IH232" s="50"/>
      <c r="II232" s="50"/>
      <c r="IJ232" s="50"/>
      <c r="IK232" s="50"/>
      <c r="IL232" s="50"/>
      <c r="IM232" s="50"/>
      <c r="IN232" s="50"/>
      <c r="IO232" s="50"/>
      <c r="IP232" s="50"/>
      <c r="IQ232" s="50"/>
      <c r="IR232" s="50"/>
      <c r="IS232" s="50"/>
      <c r="IT232" s="50"/>
      <c r="IU232" s="50"/>
      <c r="IV232" s="50"/>
      <c r="IW232" s="50"/>
      <c r="IX232" s="50"/>
      <c r="IY232" s="50"/>
      <c r="IZ232" s="50"/>
      <c r="JA232" s="50"/>
      <c r="JB232" s="50"/>
      <c r="JC232" s="50"/>
      <c r="JD232" s="50"/>
      <c r="JE232" s="50"/>
      <c r="JF232" s="50"/>
      <c r="JG232" s="50"/>
      <c r="JH232" s="50"/>
      <c r="JI232" s="50"/>
      <c r="JJ232" s="50"/>
      <c r="JK232" s="50"/>
      <c r="JL232" s="50"/>
      <c r="JM232" s="50"/>
      <c r="JN232" s="50"/>
      <c r="JO232" s="50"/>
      <c r="JP232" s="50"/>
      <c r="JQ232" s="50"/>
      <c r="JR232" s="50"/>
      <c r="JS232" s="50"/>
      <c r="JT232" s="50"/>
      <c r="JU232" s="50"/>
      <c r="JV232" s="50"/>
      <c r="JW232" s="50"/>
      <c r="JX232" s="50"/>
      <c r="JY232" s="50"/>
      <c r="JZ232" s="50"/>
      <c r="KA232" s="50"/>
      <c r="KB232" s="50"/>
      <c r="KC232" s="50"/>
      <c r="KD232" s="50"/>
      <c r="KE232" s="50"/>
      <c r="KF232" s="50"/>
      <c r="KG232" s="50"/>
      <c r="KH232" s="50"/>
      <c r="KI232" s="50"/>
      <c r="KJ232" s="50"/>
      <c r="KK232" s="50"/>
      <c r="KL232" s="50"/>
      <c r="KM232" s="50"/>
      <c r="KN232" s="50"/>
      <c r="KO232" s="50"/>
      <c r="KP232" s="50"/>
      <c r="KQ232" s="50"/>
      <c r="KR232" s="50"/>
      <c r="KS232" s="50"/>
      <c r="KT232" s="50"/>
      <c r="KU232" s="50"/>
      <c r="KV232" s="50"/>
      <c r="KW232" s="50"/>
      <c r="KX232" s="50"/>
      <c r="KY232" s="50"/>
      <c r="KZ232" s="50"/>
      <c r="LA232" s="50"/>
      <c r="LB232" s="50"/>
      <c r="LC232" s="50"/>
      <c r="LD232" s="50"/>
      <c r="LE232" s="50"/>
      <c r="LF232" s="50"/>
      <c r="LG232" s="50"/>
      <c r="LH232" s="50"/>
      <c r="LI232" s="50"/>
      <c r="LJ232" s="50"/>
      <c r="LK232" s="50"/>
      <c r="LL232" s="50"/>
      <c r="LM232" s="50"/>
      <c r="LN232" s="50"/>
      <c r="LO232" s="50"/>
      <c r="LP232" s="50"/>
      <c r="LQ232" s="50"/>
      <c r="LR232" s="50"/>
      <c r="LS232" s="50"/>
      <c r="LT232" s="50"/>
      <c r="LU232" s="50"/>
      <c r="LV232" s="50"/>
      <c r="LW232" s="50"/>
      <c r="LX232" s="50"/>
      <c r="LY232" s="50"/>
      <c r="LZ232" s="50"/>
      <c r="MA232" s="50"/>
      <c r="MB232" s="50"/>
      <c r="MC232" s="50"/>
      <c r="MD232" s="50"/>
      <c r="ME232" s="50"/>
      <c r="MF232" s="50"/>
      <c r="MG232" s="50"/>
      <c r="MH232" s="50"/>
      <c r="MI232" s="50"/>
      <c r="MJ232" s="50"/>
      <c r="MK232" s="50"/>
      <c r="ML232" s="50"/>
      <c r="MM232" s="50"/>
      <c r="MN232" s="50"/>
      <c r="MO232" s="50"/>
      <c r="MP232" s="50"/>
      <c r="MQ232" s="50"/>
      <c r="MR232" s="50"/>
      <c r="MS232" s="50"/>
      <c r="MT232" s="50"/>
      <c r="MU232" s="50"/>
      <c r="MV232" s="50"/>
      <c r="MW232" s="50"/>
      <c r="MX232" s="50"/>
      <c r="MY232" s="50"/>
      <c r="MZ232" s="50"/>
      <c r="NA232" s="50"/>
      <c r="NB232" s="50"/>
      <c r="NC232" s="50"/>
      <c r="ND232" s="50"/>
      <c r="NE232" s="50"/>
      <c r="NF232" s="50"/>
      <c r="NG232" s="50"/>
      <c r="NH232" s="50"/>
      <c r="NI232" s="50"/>
      <c r="NJ232" s="50"/>
      <c r="NK232" s="50"/>
      <c r="NL232" s="50"/>
      <c r="NM232" s="50"/>
      <c r="NN232" s="50"/>
      <c r="NO232" s="50"/>
      <c r="NP232" s="50"/>
      <c r="NQ232" s="50"/>
      <c r="NR232" s="50"/>
      <c r="NS232" s="50"/>
      <c r="NT232" s="50"/>
      <c r="NU232" s="50"/>
      <c r="NV232" s="50"/>
      <c r="NW232" s="50"/>
      <c r="NX232" s="50"/>
      <c r="NY232" s="50"/>
      <c r="NZ232" s="50"/>
      <c r="OA232" s="50"/>
      <c r="OB232" s="50"/>
      <c r="OC232" s="50"/>
      <c r="OD232" s="50"/>
      <c r="OE232" s="50"/>
      <c r="OF232" s="50"/>
      <c r="OG232" s="50"/>
      <c r="OH232" s="50"/>
      <c r="OI232" s="50"/>
      <c r="OJ232" s="50"/>
      <c r="OK232" s="50"/>
      <c r="OL232" s="50"/>
      <c r="OM232" s="50"/>
      <c r="ON232" s="50"/>
      <c r="OO232" s="50"/>
      <c r="OP232" s="50"/>
      <c r="OQ232" s="50"/>
      <c r="OR232" s="50"/>
      <c r="OS232" s="50"/>
      <c r="OT232" s="50"/>
      <c r="OU232" s="50"/>
      <c r="OV232" s="50"/>
      <c r="OW232" s="50"/>
      <c r="OX232" s="50"/>
      <c r="OY232" s="50"/>
      <c r="OZ232" s="50"/>
      <c r="PA232" s="50"/>
      <c r="PB232" s="50"/>
      <c r="PC232" s="50"/>
      <c r="PD232" s="50"/>
      <c r="PE232" s="50"/>
      <c r="PF232" s="50"/>
      <c r="PG232" s="50"/>
      <c r="PH232" s="50"/>
      <c r="PI232" s="50"/>
      <c r="PJ232" s="50"/>
      <c r="PK232" s="50"/>
      <c r="PL232" s="50"/>
      <c r="PM232" s="50"/>
      <c r="PN232" s="50"/>
      <c r="PO232" s="50"/>
      <c r="PP232" s="50"/>
      <c r="PQ232" s="50"/>
      <c r="PR232" s="50"/>
      <c r="PS232" s="50"/>
      <c r="PT232" s="50"/>
      <c r="PU232" s="50"/>
      <c r="PV232" s="50"/>
      <c r="PW232" s="50"/>
      <c r="PX232" s="50"/>
      <c r="PY232" s="50"/>
      <c r="PZ232" s="50"/>
      <c r="QA232" s="50"/>
      <c r="QB232" s="50"/>
      <c r="QC232" s="50"/>
      <c r="QD232" s="50"/>
      <c r="QE232" s="50"/>
      <c r="QF232" s="50"/>
      <c r="QG232" s="50"/>
      <c r="QH232" s="50"/>
      <c r="QI232" s="50"/>
      <c r="QJ232" s="50"/>
      <c r="QK232" s="50"/>
      <c r="QL232" s="50"/>
      <c r="QM232" s="50"/>
      <c r="QN232" s="50"/>
      <c r="QO232" s="50"/>
      <c r="QP232" s="50"/>
      <c r="QQ232" s="50"/>
      <c r="QR232" s="50"/>
      <c r="QS232" s="50"/>
      <c r="QT232" s="50"/>
      <c r="QU232" s="50"/>
      <c r="QV232" s="50"/>
      <c r="QW232" s="50"/>
      <c r="QX232" s="50"/>
      <c r="QY232" s="50"/>
      <c r="QZ232" s="50"/>
      <c r="RA232" s="50"/>
      <c r="RB232" s="50"/>
      <c r="RC232" s="50"/>
      <c r="RD232" s="50"/>
      <c r="RE232" s="50"/>
      <c r="RF232" s="50"/>
      <c r="RG232" s="50"/>
      <c r="RH232" s="50"/>
      <c r="RI232" s="50"/>
      <c r="RJ232" s="50"/>
      <c r="RK232" s="50"/>
      <c r="RL232" s="50"/>
      <c r="RM232" s="50"/>
      <c r="RN232" s="50"/>
      <c r="RO232" s="50"/>
      <c r="RP232" s="50"/>
      <c r="RQ232" s="50"/>
      <c r="RR232" s="50"/>
      <c r="RS232" s="50"/>
      <c r="RT232" s="50"/>
      <c r="RU232" s="50"/>
      <c r="RV232" s="50"/>
      <c r="RW232" s="50"/>
      <c r="RX232" s="50"/>
      <c r="RY232" s="50"/>
      <c r="RZ232" s="50"/>
      <c r="SA232" s="50"/>
      <c r="SB232" s="50"/>
      <c r="SC232" s="50"/>
      <c r="SD232" s="50"/>
      <c r="SE232" s="50"/>
      <c r="SF232" s="50"/>
      <c r="SG232" s="50"/>
      <c r="SH232" s="50"/>
      <c r="SI232" s="50"/>
      <c r="SJ232" s="50"/>
      <c r="SK232" s="50"/>
      <c r="SL232" s="50"/>
      <c r="SM232" s="50"/>
      <c r="SN232" s="50"/>
      <c r="SO232" s="50"/>
      <c r="SP232" s="50"/>
      <c r="SQ232" s="50"/>
      <c r="SR232" s="50"/>
      <c r="SS232" s="50"/>
      <c r="ST232" s="50"/>
      <c r="SU232" s="50"/>
      <c r="SV232" s="50"/>
      <c r="SW232" s="50"/>
      <c r="SX232" s="50"/>
      <c r="SY232" s="50"/>
      <c r="SZ232" s="50"/>
      <c r="TA232" s="50"/>
      <c r="TB232" s="50"/>
      <c r="TC232" s="50"/>
      <c r="TD232" s="50"/>
      <c r="TE232" s="50"/>
      <c r="TF232" s="50"/>
      <c r="TG232" s="50"/>
      <c r="TH232" s="50"/>
      <c r="TI232" s="50"/>
      <c r="TJ232" s="50"/>
      <c r="TK232" s="50"/>
      <c r="TL232" s="50"/>
      <c r="TM232" s="50"/>
      <c r="TN232" s="50"/>
      <c r="TO232" s="50"/>
      <c r="TP232" s="50"/>
      <c r="TQ232" s="50"/>
      <c r="TR232" s="50"/>
      <c r="TS232" s="50"/>
      <c r="TT232" s="50"/>
      <c r="TU232" s="50"/>
      <c r="TV232" s="50"/>
      <c r="TW232" s="50"/>
      <c r="TX232" s="50"/>
      <c r="TY232" s="50"/>
      <c r="TZ232" s="50"/>
      <c r="UA232" s="50"/>
      <c r="UB232" s="50"/>
      <c r="UC232" s="50"/>
      <c r="UD232" s="50"/>
      <c r="UE232" s="50"/>
      <c r="UF232" s="50"/>
      <c r="UG232" s="50"/>
      <c r="UH232" s="50"/>
      <c r="UI232" s="50"/>
      <c r="UJ232" s="50"/>
      <c r="UK232" s="50"/>
      <c r="UL232" s="50"/>
      <c r="UM232" s="50"/>
      <c r="UN232" s="50"/>
      <c r="UO232" s="50"/>
      <c r="UP232" s="50"/>
      <c r="UQ232" s="50"/>
      <c r="UR232" s="50"/>
      <c r="US232" s="50"/>
      <c r="UT232" s="50"/>
      <c r="UU232" s="50"/>
      <c r="UV232" s="50"/>
      <c r="UW232" s="50"/>
      <c r="UX232" s="50"/>
      <c r="UY232" s="50"/>
      <c r="UZ232" s="50"/>
      <c r="VA232" s="50"/>
      <c r="VB232" s="50"/>
      <c r="VC232" s="50"/>
      <c r="VD232" s="50"/>
      <c r="VE232" s="50"/>
      <c r="VF232" s="50"/>
      <c r="VG232" s="50"/>
      <c r="VH232" s="50"/>
      <c r="VI232" s="50"/>
      <c r="VJ232" s="50"/>
      <c r="VK232" s="50"/>
      <c r="VL232" s="50"/>
      <c r="VM232" s="50"/>
      <c r="VN232" s="50"/>
      <c r="VO232" s="50"/>
      <c r="VP232" s="50"/>
      <c r="VQ232" s="50"/>
      <c r="VR232" s="50"/>
      <c r="VS232" s="50"/>
      <c r="VT232" s="50"/>
      <c r="VU232" s="50"/>
      <c r="VV232" s="50"/>
      <c r="VW232" s="50"/>
      <c r="VX232" s="50"/>
      <c r="VY232" s="50"/>
      <c r="VZ232" s="50"/>
      <c r="WA232" s="50"/>
      <c r="WB232" s="50"/>
      <c r="WC232" s="50"/>
      <c r="WD232" s="50"/>
      <c r="WE232" s="50"/>
      <c r="WF232" s="50"/>
      <c r="WG232" s="50"/>
      <c r="WH232" s="50"/>
      <c r="WI232" s="50"/>
      <c r="WJ232" s="50"/>
      <c r="WK232" s="50"/>
      <c r="WL232" s="50"/>
      <c r="WM232" s="50"/>
      <c r="WN232" s="50"/>
      <c r="WO232" s="50"/>
      <c r="WP232" s="50"/>
      <c r="WQ232" s="50"/>
      <c r="WR232" s="50"/>
      <c r="WS232" s="50"/>
      <c r="WT232" s="50"/>
      <c r="WU232" s="50"/>
      <c r="WV232" s="50"/>
      <c r="WW232" s="50"/>
      <c r="WX232" s="50"/>
      <c r="WY232" s="50"/>
      <c r="WZ232" s="50"/>
      <c r="XA232" s="50"/>
      <c r="XB232" s="50"/>
      <c r="XC232" s="50"/>
      <c r="XD232" s="50"/>
      <c r="XE232" s="50"/>
      <c r="XF232" s="50"/>
      <c r="XG232" s="50"/>
      <c r="XH232" s="50"/>
      <c r="XI232" s="50"/>
      <c r="XJ232" s="50"/>
      <c r="XK232" s="50"/>
      <c r="XL232" s="50"/>
      <c r="XM232" s="50"/>
      <c r="XN232" s="50"/>
      <c r="XO232" s="50"/>
      <c r="XP232" s="50"/>
      <c r="XQ232" s="50"/>
      <c r="XR232" s="50"/>
      <c r="XS232" s="50"/>
      <c r="XT232" s="50"/>
      <c r="XU232" s="50"/>
      <c r="XV232" s="50"/>
      <c r="XW232" s="50"/>
      <c r="XX232" s="50"/>
      <c r="XY232" s="50"/>
      <c r="XZ232" s="50"/>
      <c r="YA232" s="50"/>
      <c r="YB232" s="50"/>
      <c r="YC232" s="50"/>
      <c r="YD232" s="50"/>
      <c r="YE232" s="50"/>
      <c r="YF232" s="50"/>
      <c r="YG232" s="50"/>
      <c r="YH232" s="50"/>
      <c r="YI232" s="50"/>
      <c r="YJ232" s="50"/>
      <c r="YK232" s="50"/>
      <c r="YL232" s="50"/>
      <c r="YM232" s="50"/>
      <c r="YN232" s="50"/>
      <c r="YO232" s="50"/>
      <c r="YP232" s="50"/>
      <c r="YQ232" s="50"/>
      <c r="YR232" s="50"/>
      <c r="YS232" s="50"/>
      <c r="YT232" s="50"/>
      <c r="YU232" s="50"/>
      <c r="YV232" s="50"/>
      <c r="YW232" s="50"/>
      <c r="YX232" s="50"/>
      <c r="YY232" s="50"/>
      <c r="YZ232" s="50"/>
      <c r="ZA232" s="50"/>
      <c r="ZB232" s="50"/>
      <c r="ZC232" s="50"/>
      <c r="ZD232" s="50"/>
      <c r="ZE232" s="50"/>
      <c r="ZF232" s="50"/>
      <c r="ZG232" s="50"/>
      <c r="ZH232" s="50"/>
      <c r="ZI232" s="50"/>
      <c r="ZJ232" s="50"/>
      <c r="ZK232" s="50"/>
      <c r="ZL232" s="50"/>
      <c r="ZM232" s="50"/>
      <c r="ZN232" s="50"/>
      <c r="ZO232" s="50"/>
      <c r="ZP232" s="50"/>
      <c r="ZQ232" s="50"/>
      <c r="ZR232" s="50"/>
      <c r="ZS232" s="50"/>
      <c r="ZT232" s="50"/>
      <c r="ZU232" s="50"/>
      <c r="ZV232" s="50"/>
      <c r="ZW232" s="50"/>
      <c r="ZX232" s="50"/>
      <c r="ZY232" s="50"/>
      <c r="ZZ232" s="50"/>
      <c r="AAA232" s="50"/>
      <c r="AAB232" s="50"/>
      <c r="AAC232" s="50"/>
      <c r="AAD232" s="50"/>
      <c r="AAE232" s="50"/>
      <c r="AAF232" s="50"/>
      <c r="AAG232" s="50"/>
      <c r="AAH232" s="50"/>
      <c r="AAI232" s="50"/>
      <c r="AAJ232" s="50"/>
      <c r="AAK232" s="50"/>
      <c r="AAL232" s="50"/>
      <c r="AAM232" s="50"/>
      <c r="AAN232" s="50"/>
      <c r="AAO232" s="50"/>
      <c r="AAP232" s="50"/>
      <c r="AAQ232" s="50"/>
      <c r="AAR232" s="50"/>
      <c r="AAS232" s="50"/>
      <c r="AAT232" s="50"/>
      <c r="AAU232" s="50"/>
      <c r="AAV232" s="50"/>
      <c r="AAW232" s="50"/>
      <c r="AAX232" s="50"/>
      <c r="AAY232" s="50"/>
      <c r="AAZ232" s="50"/>
      <c r="ABA232" s="50"/>
      <c r="ABB232" s="50"/>
    </row>
    <row r="233" spans="1:730" ht="18" customHeight="1" x14ac:dyDescent="0.2">
      <c r="A233" s="285" t="s">
        <v>273</v>
      </c>
      <c r="B233" s="291"/>
      <c r="C233" s="291"/>
      <c r="D233" s="291"/>
      <c r="E233" s="291"/>
      <c r="F233" s="291"/>
      <c r="G233" s="291"/>
      <c r="H233" s="291"/>
      <c r="I233" s="291"/>
      <c r="J233" s="291"/>
      <c r="K233" s="291"/>
      <c r="L233" s="291"/>
      <c r="M233" s="291"/>
      <c r="N233" s="291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  <c r="DD233" s="50"/>
      <c r="DE233" s="50"/>
      <c r="DF233" s="50"/>
      <c r="DG233" s="50"/>
      <c r="DH233" s="50"/>
      <c r="DI233" s="50"/>
      <c r="DJ233" s="50"/>
      <c r="DK233" s="50"/>
      <c r="DL233" s="50"/>
      <c r="DM233" s="50"/>
      <c r="DN233" s="50"/>
      <c r="DO233" s="50"/>
      <c r="DP233" s="50"/>
      <c r="DQ233" s="50"/>
      <c r="DR233" s="50"/>
      <c r="DS233" s="50"/>
      <c r="DT233" s="50"/>
      <c r="DU233" s="50"/>
      <c r="DV233" s="50"/>
      <c r="DW233" s="50"/>
      <c r="DX233" s="50"/>
      <c r="DY233" s="50"/>
      <c r="DZ233" s="50"/>
      <c r="EA233" s="50"/>
      <c r="EB233" s="50"/>
      <c r="EC233" s="50"/>
      <c r="ED233" s="50"/>
      <c r="EE233" s="50"/>
      <c r="EF233" s="50"/>
      <c r="EG233" s="50"/>
      <c r="EH233" s="50"/>
      <c r="EI233" s="50"/>
      <c r="EJ233" s="50"/>
      <c r="EK233" s="50"/>
      <c r="EL233" s="50"/>
      <c r="EM233" s="50"/>
      <c r="EN233" s="50"/>
      <c r="EO233" s="50"/>
      <c r="EP233" s="50"/>
      <c r="EQ233" s="50"/>
      <c r="ER233" s="50"/>
      <c r="ES233" s="50"/>
      <c r="ET233" s="50"/>
      <c r="EU233" s="50"/>
      <c r="EV233" s="50"/>
      <c r="EW233" s="50"/>
      <c r="EX233" s="50"/>
      <c r="EY233" s="50"/>
      <c r="EZ233" s="50"/>
      <c r="FA233" s="50"/>
      <c r="FB233" s="50"/>
      <c r="FC233" s="50"/>
      <c r="FD233" s="50"/>
      <c r="FE233" s="50"/>
      <c r="FF233" s="50"/>
      <c r="FG233" s="50"/>
      <c r="FH233" s="50"/>
      <c r="FI233" s="50"/>
      <c r="FJ233" s="50"/>
      <c r="FK233" s="50"/>
      <c r="FL233" s="50"/>
      <c r="FM233" s="50"/>
      <c r="FN233" s="50"/>
      <c r="FO233" s="50"/>
      <c r="FP233" s="50"/>
      <c r="FQ233" s="50"/>
      <c r="FR233" s="50"/>
      <c r="FS233" s="50"/>
      <c r="FT233" s="50"/>
      <c r="FU233" s="50"/>
      <c r="FV233" s="50"/>
      <c r="FW233" s="50"/>
      <c r="FX233" s="50"/>
      <c r="FY233" s="50"/>
      <c r="FZ233" s="50"/>
      <c r="GA233" s="50"/>
      <c r="GB233" s="50"/>
      <c r="GC233" s="50"/>
      <c r="GD233" s="50"/>
      <c r="GE233" s="50"/>
      <c r="GF233" s="50"/>
      <c r="GG233" s="50"/>
      <c r="GH233" s="50"/>
      <c r="GI233" s="50"/>
      <c r="GJ233" s="50"/>
      <c r="GK233" s="50"/>
      <c r="GL233" s="50"/>
      <c r="GM233" s="50"/>
      <c r="GN233" s="50"/>
      <c r="GO233" s="50"/>
      <c r="GP233" s="50"/>
      <c r="GQ233" s="50"/>
      <c r="GR233" s="50"/>
      <c r="GS233" s="50"/>
      <c r="GT233" s="50"/>
      <c r="GU233" s="50"/>
      <c r="GV233" s="50"/>
      <c r="GW233" s="50"/>
      <c r="GX233" s="50"/>
      <c r="GY233" s="50"/>
      <c r="GZ233" s="50"/>
      <c r="HA233" s="50"/>
      <c r="HB233" s="50"/>
      <c r="HC233" s="50"/>
      <c r="HD233" s="50"/>
      <c r="HE233" s="50"/>
      <c r="HF233" s="50"/>
      <c r="HG233" s="50"/>
      <c r="HH233" s="50"/>
      <c r="HI233" s="50"/>
      <c r="HJ233" s="50"/>
      <c r="HK233" s="50"/>
      <c r="HL233" s="50"/>
      <c r="HM233" s="50"/>
      <c r="HN233" s="50"/>
      <c r="HO233" s="50"/>
      <c r="HP233" s="50"/>
      <c r="HQ233" s="50"/>
      <c r="HR233" s="50"/>
      <c r="HS233" s="50"/>
      <c r="HT233" s="50"/>
      <c r="HU233" s="50"/>
      <c r="HV233" s="50"/>
      <c r="HW233" s="50"/>
      <c r="HX233" s="50"/>
      <c r="HY233" s="50"/>
      <c r="HZ233" s="50"/>
      <c r="IA233" s="50"/>
      <c r="IB233" s="50"/>
      <c r="IC233" s="50"/>
      <c r="ID233" s="50"/>
      <c r="IE233" s="50"/>
      <c r="IF233" s="50"/>
      <c r="IG233" s="50"/>
      <c r="IH233" s="50"/>
      <c r="II233" s="50"/>
      <c r="IJ233" s="50"/>
      <c r="IK233" s="50"/>
      <c r="IL233" s="50"/>
      <c r="IM233" s="50"/>
      <c r="IN233" s="50"/>
      <c r="IO233" s="50"/>
      <c r="IP233" s="50"/>
      <c r="IQ233" s="50"/>
      <c r="IR233" s="50"/>
      <c r="IS233" s="50"/>
      <c r="IT233" s="50"/>
      <c r="IU233" s="50"/>
      <c r="IV233" s="50"/>
      <c r="IW233" s="50"/>
      <c r="IX233" s="50"/>
      <c r="IY233" s="50"/>
      <c r="IZ233" s="50"/>
      <c r="JA233" s="50"/>
      <c r="JB233" s="50"/>
      <c r="JC233" s="50"/>
      <c r="JD233" s="50"/>
      <c r="JE233" s="50"/>
      <c r="JF233" s="50"/>
      <c r="JG233" s="50"/>
      <c r="JH233" s="50"/>
      <c r="JI233" s="50"/>
      <c r="JJ233" s="50"/>
      <c r="JK233" s="50"/>
      <c r="JL233" s="50"/>
      <c r="JM233" s="50"/>
      <c r="JN233" s="50"/>
      <c r="JO233" s="50"/>
      <c r="JP233" s="50"/>
      <c r="JQ233" s="50"/>
      <c r="JR233" s="50"/>
      <c r="JS233" s="50"/>
      <c r="JT233" s="50"/>
      <c r="JU233" s="50"/>
      <c r="JV233" s="50"/>
      <c r="JW233" s="50"/>
      <c r="JX233" s="50"/>
      <c r="JY233" s="50"/>
      <c r="JZ233" s="50"/>
      <c r="KA233" s="50"/>
      <c r="KB233" s="50"/>
      <c r="KC233" s="50"/>
      <c r="KD233" s="50"/>
      <c r="KE233" s="50"/>
      <c r="KF233" s="50"/>
      <c r="KG233" s="50"/>
      <c r="KH233" s="50"/>
      <c r="KI233" s="50"/>
      <c r="KJ233" s="50"/>
      <c r="KK233" s="50"/>
      <c r="KL233" s="50"/>
      <c r="KM233" s="50"/>
      <c r="KN233" s="50"/>
      <c r="KO233" s="50"/>
      <c r="KP233" s="50"/>
      <c r="KQ233" s="50"/>
      <c r="KR233" s="50"/>
      <c r="KS233" s="50"/>
      <c r="KT233" s="50"/>
      <c r="KU233" s="50"/>
      <c r="KV233" s="50"/>
      <c r="KW233" s="50"/>
      <c r="KX233" s="50"/>
      <c r="KY233" s="50"/>
      <c r="KZ233" s="50"/>
      <c r="LA233" s="50"/>
      <c r="LB233" s="50"/>
      <c r="LC233" s="50"/>
      <c r="LD233" s="50"/>
      <c r="LE233" s="50"/>
      <c r="LF233" s="50"/>
      <c r="LG233" s="50"/>
      <c r="LH233" s="50"/>
      <c r="LI233" s="50"/>
      <c r="LJ233" s="50"/>
      <c r="LK233" s="50"/>
      <c r="LL233" s="50"/>
      <c r="LM233" s="50"/>
      <c r="LN233" s="50"/>
      <c r="LO233" s="50"/>
      <c r="LP233" s="50"/>
      <c r="LQ233" s="50"/>
      <c r="LR233" s="50"/>
      <c r="LS233" s="50"/>
      <c r="LT233" s="50"/>
      <c r="LU233" s="50"/>
      <c r="LV233" s="50"/>
      <c r="LW233" s="50"/>
      <c r="LX233" s="50"/>
      <c r="LY233" s="50"/>
      <c r="LZ233" s="50"/>
      <c r="MA233" s="50"/>
      <c r="MB233" s="50"/>
      <c r="MC233" s="50"/>
      <c r="MD233" s="50"/>
      <c r="ME233" s="50"/>
      <c r="MF233" s="50"/>
      <c r="MG233" s="50"/>
      <c r="MH233" s="50"/>
      <c r="MI233" s="50"/>
      <c r="MJ233" s="50"/>
      <c r="MK233" s="50"/>
      <c r="ML233" s="50"/>
      <c r="MM233" s="50"/>
      <c r="MN233" s="50"/>
      <c r="MO233" s="50"/>
      <c r="MP233" s="50"/>
      <c r="MQ233" s="50"/>
      <c r="MR233" s="50"/>
      <c r="MS233" s="50"/>
      <c r="MT233" s="50"/>
      <c r="MU233" s="50"/>
      <c r="MV233" s="50"/>
      <c r="MW233" s="50"/>
      <c r="MX233" s="50"/>
      <c r="MY233" s="50"/>
      <c r="MZ233" s="50"/>
      <c r="NA233" s="50"/>
      <c r="NB233" s="50"/>
      <c r="NC233" s="50"/>
      <c r="ND233" s="50"/>
      <c r="NE233" s="50"/>
      <c r="NF233" s="50"/>
      <c r="NG233" s="50"/>
      <c r="NH233" s="50"/>
      <c r="NI233" s="50"/>
      <c r="NJ233" s="50"/>
      <c r="NK233" s="50"/>
      <c r="NL233" s="50"/>
      <c r="NM233" s="50"/>
      <c r="NN233" s="50"/>
      <c r="NO233" s="50"/>
      <c r="NP233" s="50"/>
      <c r="NQ233" s="50"/>
      <c r="NR233" s="50"/>
      <c r="NS233" s="50"/>
      <c r="NT233" s="50"/>
      <c r="NU233" s="50"/>
      <c r="NV233" s="50"/>
      <c r="NW233" s="50"/>
      <c r="NX233" s="50"/>
      <c r="NY233" s="50"/>
      <c r="NZ233" s="50"/>
      <c r="OA233" s="50"/>
      <c r="OB233" s="50"/>
      <c r="OC233" s="50"/>
      <c r="OD233" s="50"/>
      <c r="OE233" s="50"/>
      <c r="OF233" s="50"/>
      <c r="OG233" s="50"/>
      <c r="OH233" s="50"/>
      <c r="OI233" s="50"/>
      <c r="OJ233" s="50"/>
      <c r="OK233" s="50"/>
      <c r="OL233" s="50"/>
      <c r="OM233" s="50"/>
      <c r="ON233" s="50"/>
      <c r="OO233" s="50"/>
      <c r="OP233" s="50"/>
      <c r="OQ233" s="50"/>
      <c r="OR233" s="50"/>
      <c r="OS233" s="50"/>
      <c r="OT233" s="50"/>
      <c r="OU233" s="50"/>
      <c r="OV233" s="50"/>
      <c r="OW233" s="50"/>
      <c r="OX233" s="50"/>
      <c r="OY233" s="50"/>
      <c r="OZ233" s="50"/>
      <c r="PA233" s="50"/>
      <c r="PB233" s="50"/>
      <c r="PC233" s="50"/>
      <c r="PD233" s="50"/>
      <c r="PE233" s="50"/>
      <c r="PF233" s="50"/>
      <c r="PG233" s="50"/>
      <c r="PH233" s="50"/>
      <c r="PI233" s="50"/>
      <c r="PJ233" s="50"/>
      <c r="PK233" s="50"/>
      <c r="PL233" s="50"/>
      <c r="PM233" s="50"/>
      <c r="PN233" s="50"/>
      <c r="PO233" s="50"/>
      <c r="PP233" s="50"/>
      <c r="PQ233" s="50"/>
      <c r="PR233" s="50"/>
      <c r="PS233" s="50"/>
      <c r="PT233" s="50"/>
      <c r="PU233" s="50"/>
      <c r="PV233" s="50"/>
      <c r="PW233" s="50"/>
      <c r="PX233" s="50"/>
      <c r="PY233" s="50"/>
      <c r="PZ233" s="50"/>
      <c r="QA233" s="50"/>
      <c r="QB233" s="50"/>
      <c r="QC233" s="50"/>
      <c r="QD233" s="50"/>
      <c r="QE233" s="50"/>
      <c r="QF233" s="50"/>
      <c r="QG233" s="50"/>
      <c r="QH233" s="50"/>
      <c r="QI233" s="50"/>
      <c r="QJ233" s="50"/>
      <c r="QK233" s="50"/>
      <c r="QL233" s="50"/>
      <c r="QM233" s="50"/>
      <c r="QN233" s="50"/>
      <c r="QO233" s="50"/>
      <c r="QP233" s="50"/>
      <c r="QQ233" s="50"/>
      <c r="QR233" s="50"/>
      <c r="QS233" s="50"/>
      <c r="QT233" s="50"/>
      <c r="QU233" s="50"/>
      <c r="QV233" s="50"/>
      <c r="QW233" s="50"/>
      <c r="QX233" s="50"/>
      <c r="QY233" s="50"/>
      <c r="QZ233" s="50"/>
      <c r="RA233" s="50"/>
      <c r="RB233" s="50"/>
      <c r="RC233" s="50"/>
      <c r="RD233" s="50"/>
      <c r="RE233" s="50"/>
      <c r="RF233" s="50"/>
      <c r="RG233" s="50"/>
      <c r="RH233" s="50"/>
      <c r="RI233" s="50"/>
      <c r="RJ233" s="50"/>
      <c r="RK233" s="50"/>
      <c r="RL233" s="50"/>
      <c r="RM233" s="50"/>
      <c r="RN233" s="50"/>
      <c r="RO233" s="50"/>
      <c r="RP233" s="50"/>
      <c r="RQ233" s="50"/>
      <c r="RR233" s="50"/>
      <c r="RS233" s="50"/>
      <c r="RT233" s="50"/>
      <c r="RU233" s="50"/>
      <c r="RV233" s="50"/>
      <c r="RW233" s="50"/>
      <c r="RX233" s="50"/>
      <c r="RY233" s="50"/>
      <c r="RZ233" s="50"/>
      <c r="SA233" s="50"/>
      <c r="SB233" s="50"/>
      <c r="SC233" s="50"/>
      <c r="SD233" s="50"/>
      <c r="SE233" s="50"/>
      <c r="SF233" s="50"/>
      <c r="SG233" s="50"/>
      <c r="SH233" s="50"/>
      <c r="SI233" s="50"/>
      <c r="SJ233" s="50"/>
      <c r="SK233" s="50"/>
      <c r="SL233" s="50"/>
      <c r="SM233" s="50"/>
      <c r="SN233" s="50"/>
      <c r="SO233" s="50"/>
      <c r="SP233" s="50"/>
      <c r="SQ233" s="50"/>
      <c r="SR233" s="50"/>
      <c r="SS233" s="50"/>
      <c r="ST233" s="50"/>
      <c r="SU233" s="50"/>
      <c r="SV233" s="50"/>
      <c r="SW233" s="50"/>
      <c r="SX233" s="50"/>
      <c r="SY233" s="50"/>
      <c r="SZ233" s="50"/>
      <c r="TA233" s="50"/>
      <c r="TB233" s="50"/>
      <c r="TC233" s="50"/>
      <c r="TD233" s="50"/>
      <c r="TE233" s="50"/>
      <c r="TF233" s="50"/>
      <c r="TG233" s="50"/>
      <c r="TH233" s="50"/>
      <c r="TI233" s="50"/>
      <c r="TJ233" s="50"/>
      <c r="TK233" s="50"/>
      <c r="TL233" s="50"/>
      <c r="TM233" s="50"/>
      <c r="TN233" s="50"/>
      <c r="TO233" s="50"/>
      <c r="TP233" s="50"/>
      <c r="TQ233" s="50"/>
      <c r="TR233" s="50"/>
      <c r="TS233" s="50"/>
      <c r="TT233" s="50"/>
      <c r="TU233" s="50"/>
      <c r="TV233" s="50"/>
      <c r="TW233" s="50"/>
      <c r="TX233" s="50"/>
      <c r="TY233" s="50"/>
      <c r="TZ233" s="50"/>
      <c r="UA233" s="50"/>
      <c r="UB233" s="50"/>
      <c r="UC233" s="50"/>
      <c r="UD233" s="50"/>
      <c r="UE233" s="50"/>
      <c r="UF233" s="50"/>
      <c r="UG233" s="50"/>
      <c r="UH233" s="50"/>
      <c r="UI233" s="50"/>
      <c r="UJ233" s="50"/>
      <c r="UK233" s="50"/>
      <c r="UL233" s="50"/>
      <c r="UM233" s="50"/>
      <c r="UN233" s="50"/>
      <c r="UO233" s="50"/>
      <c r="UP233" s="50"/>
      <c r="UQ233" s="50"/>
      <c r="UR233" s="50"/>
      <c r="US233" s="50"/>
      <c r="UT233" s="50"/>
      <c r="UU233" s="50"/>
      <c r="UV233" s="50"/>
      <c r="UW233" s="50"/>
      <c r="UX233" s="50"/>
      <c r="UY233" s="50"/>
      <c r="UZ233" s="50"/>
      <c r="VA233" s="50"/>
      <c r="VB233" s="50"/>
      <c r="VC233" s="50"/>
      <c r="VD233" s="50"/>
      <c r="VE233" s="50"/>
      <c r="VF233" s="50"/>
      <c r="VG233" s="50"/>
      <c r="VH233" s="50"/>
      <c r="VI233" s="50"/>
      <c r="VJ233" s="50"/>
      <c r="VK233" s="50"/>
      <c r="VL233" s="50"/>
      <c r="VM233" s="50"/>
      <c r="VN233" s="50"/>
      <c r="VO233" s="50"/>
      <c r="VP233" s="50"/>
      <c r="VQ233" s="50"/>
      <c r="VR233" s="50"/>
      <c r="VS233" s="50"/>
      <c r="VT233" s="50"/>
      <c r="VU233" s="50"/>
      <c r="VV233" s="50"/>
      <c r="VW233" s="50"/>
      <c r="VX233" s="50"/>
      <c r="VY233" s="50"/>
      <c r="VZ233" s="50"/>
      <c r="WA233" s="50"/>
      <c r="WB233" s="50"/>
      <c r="WC233" s="50"/>
      <c r="WD233" s="50"/>
      <c r="WE233" s="50"/>
      <c r="WF233" s="50"/>
      <c r="WG233" s="50"/>
      <c r="WH233" s="50"/>
      <c r="WI233" s="50"/>
      <c r="WJ233" s="50"/>
      <c r="WK233" s="50"/>
      <c r="WL233" s="50"/>
      <c r="WM233" s="50"/>
      <c r="WN233" s="50"/>
      <c r="WO233" s="50"/>
      <c r="WP233" s="50"/>
      <c r="WQ233" s="50"/>
      <c r="WR233" s="50"/>
      <c r="WS233" s="50"/>
      <c r="WT233" s="50"/>
      <c r="WU233" s="50"/>
      <c r="WV233" s="50"/>
      <c r="WW233" s="50"/>
      <c r="WX233" s="50"/>
      <c r="WY233" s="50"/>
      <c r="WZ233" s="50"/>
      <c r="XA233" s="50"/>
      <c r="XB233" s="50"/>
      <c r="XC233" s="50"/>
      <c r="XD233" s="50"/>
      <c r="XE233" s="50"/>
      <c r="XF233" s="50"/>
      <c r="XG233" s="50"/>
      <c r="XH233" s="50"/>
      <c r="XI233" s="50"/>
      <c r="XJ233" s="50"/>
      <c r="XK233" s="50"/>
      <c r="XL233" s="50"/>
      <c r="XM233" s="50"/>
      <c r="XN233" s="50"/>
      <c r="XO233" s="50"/>
      <c r="XP233" s="50"/>
      <c r="XQ233" s="50"/>
      <c r="XR233" s="50"/>
      <c r="XS233" s="50"/>
      <c r="XT233" s="50"/>
      <c r="XU233" s="50"/>
      <c r="XV233" s="50"/>
      <c r="XW233" s="50"/>
      <c r="XX233" s="50"/>
      <c r="XY233" s="50"/>
      <c r="XZ233" s="50"/>
      <c r="YA233" s="50"/>
      <c r="YB233" s="50"/>
      <c r="YC233" s="50"/>
      <c r="YD233" s="50"/>
      <c r="YE233" s="50"/>
      <c r="YF233" s="50"/>
      <c r="YG233" s="50"/>
      <c r="YH233" s="50"/>
      <c r="YI233" s="50"/>
      <c r="YJ233" s="50"/>
      <c r="YK233" s="50"/>
      <c r="YL233" s="50"/>
      <c r="YM233" s="50"/>
      <c r="YN233" s="50"/>
      <c r="YO233" s="50"/>
      <c r="YP233" s="50"/>
      <c r="YQ233" s="50"/>
      <c r="YR233" s="50"/>
      <c r="YS233" s="50"/>
      <c r="YT233" s="50"/>
      <c r="YU233" s="50"/>
      <c r="YV233" s="50"/>
      <c r="YW233" s="50"/>
      <c r="YX233" s="50"/>
      <c r="YY233" s="50"/>
      <c r="YZ233" s="50"/>
      <c r="ZA233" s="50"/>
      <c r="ZB233" s="50"/>
      <c r="ZC233" s="50"/>
      <c r="ZD233" s="50"/>
      <c r="ZE233" s="50"/>
      <c r="ZF233" s="50"/>
      <c r="ZG233" s="50"/>
      <c r="ZH233" s="50"/>
      <c r="ZI233" s="50"/>
      <c r="ZJ233" s="50"/>
      <c r="ZK233" s="50"/>
      <c r="ZL233" s="50"/>
      <c r="ZM233" s="50"/>
      <c r="ZN233" s="50"/>
      <c r="ZO233" s="50"/>
      <c r="ZP233" s="50"/>
      <c r="ZQ233" s="50"/>
      <c r="ZR233" s="50"/>
      <c r="ZS233" s="50"/>
      <c r="ZT233" s="50"/>
      <c r="ZU233" s="50"/>
      <c r="ZV233" s="50"/>
      <c r="ZW233" s="50"/>
      <c r="ZX233" s="50"/>
      <c r="ZY233" s="50"/>
      <c r="ZZ233" s="50"/>
      <c r="AAA233" s="50"/>
      <c r="AAB233" s="50"/>
      <c r="AAC233" s="50"/>
      <c r="AAD233" s="50"/>
      <c r="AAE233" s="50"/>
      <c r="AAF233" s="50"/>
      <c r="AAG233" s="50"/>
      <c r="AAH233" s="50"/>
      <c r="AAI233" s="50"/>
      <c r="AAJ233" s="50"/>
      <c r="AAK233" s="50"/>
      <c r="AAL233" s="50"/>
      <c r="AAM233" s="50"/>
      <c r="AAN233" s="50"/>
      <c r="AAO233" s="50"/>
      <c r="AAP233" s="50"/>
      <c r="AAQ233" s="50"/>
      <c r="AAR233" s="50"/>
      <c r="AAS233" s="50"/>
      <c r="AAT233" s="50"/>
      <c r="AAU233" s="50"/>
      <c r="AAV233" s="50"/>
      <c r="AAW233" s="50"/>
      <c r="AAX233" s="50"/>
      <c r="AAY233" s="50"/>
      <c r="AAZ233" s="50"/>
      <c r="ABA233" s="50"/>
      <c r="ABB233" s="50"/>
    </row>
    <row r="234" spans="1:730" ht="30" customHeight="1" x14ac:dyDescent="0.2">
      <c r="A234" s="270" t="s">
        <v>95</v>
      </c>
      <c r="B234" s="270"/>
      <c r="C234" s="270"/>
      <c r="D234" s="270"/>
      <c r="E234" s="270"/>
      <c r="F234" s="270"/>
      <c r="G234" s="270"/>
      <c r="H234" s="270"/>
      <c r="I234" s="270"/>
      <c r="J234" s="270"/>
      <c r="K234" s="270"/>
      <c r="L234" s="270"/>
      <c r="M234" s="270"/>
      <c r="N234" s="27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  <c r="DH234" s="50"/>
      <c r="DI234" s="50"/>
      <c r="DJ234" s="50"/>
      <c r="DK234" s="50"/>
      <c r="DL234" s="50"/>
      <c r="DM234" s="50"/>
      <c r="DN234" s="50"/>
      <c r="DO234" s="50"/>
      <c r="DP234" s="50"/>
      <c r="DQ234" s="50"/>
      <c r="DR234" s="50"/>
      <c r="DS234" s="50"/>
      <c r="DT234" s="50"/>
      <c r="DU234" s="50"/>
      <c r="DV234" s="50"/>
      <c r="DW234" s="50"/>
      <c r="DX234" s="50"/>
      <c r="DY234" s="50"/>
      <c r="DZ234" s="50"/>
      <c r="EA234" s="50"/>
      <c r="EB234" s="50"/>
      <c r="EC234" s="50"/>
      <c r="ED234" s="50"/>
      <c r="EE234" s="50"/>
      <c r="EF234" s="50"/>
      <c r="EG234" s="50"/>
      <c r="EH234" s="50"/>
      <c r="EI234" s="50"/>
      <c r="EJ234" s="50"/>
      <c r="EK234" s="50"/>
      <c r="EL234" s="50"/>
      <c r="EM234" s="50"/>
      <c r="EN234" s="50"/>
      <c r="EO234" s="50"/>
      <c r="EP234" s="50"/>
      <c r="EQ234" s="50"/>
      <c r="ER234" s="50"/>
      <c r="ES234" s="50"/>
      <c r="ET234" s="50"/>
      <c r="EU234" s="50"/>
      <c r="EV234" s="50"/>
      <c r="EW234" s="50"/>
      <c r="EX234" s="50"/>
      <c r="EY234" s="50"/>
      <c r="EZ234" s="50"/>
      <c r="FA234" s="50"/>
      <c r="FB234" s="50"/>
      <c r="FC234" s="50"/>
      <c r="FD234" s="50"/>
      <c r="FE234" s="50"/>
      <c r="FF234" s="50"/>
      <c r="FG234" s="50"/>
      <c r="FH234" s="50"/>
      <c r="FI234" s="50"/>
      <c r="FJ234" s="50"/>
      <c r="FK234" s="50"/>
      <c r="FL234" s="50"/>
      <c r="FM234" s="50"/>
      <c r="FN234" s="50"/>
      <c r="FO234" s="50"/>
      <c r="FP234" s="50"/>
      <c r="FQ234" s="50"/>
      <c r="FR234" s="50"/>
      <c r="FS234" s="50"/>
      <c r="FT234" s="50"/>
      <c r="FU234" s="50"/>
      <c r="FV234" s="50"/>
      <c r="FW234" s="50"/>
      <c r="FX234" s="50"/>
      <c r="FY234" s="50"/>
      <c r="FZ234" s="50"/>
      <c r="GA234" s="50"/>
      <c r="GB234" s="50"/>
      <c r="GC234" s="50"/>
      <c r="GD234" s="50"/>
      <c r="GE234" s="50"/>
      <c r="GF234" s="50"/>
      <c r="GG234" s="50"/>
      <c r="GH234" s="50"/>
      <c r="GI234" s="50"/>
      <c r="GJ234" s="50"/>
      <c r="GK234" s="50"/>
      <c r="GL234" s="50"/>
      <c r="GM234" s="50"/>
      <c r="GN234" s="50"/>
      <c r="GO234" s="50"/>
      <c r="GP234" s="50"/>
      <c r="GQ234" s="50"/>
      <c r="GR234" s="50"/>
      <c r="GS234" s="50"/>
      <c r="GT234" s="50"/>
      <c r="GU234" s="50"/>
      <c r="GV234" s="50"/>
      <c r="GW234" s="50"/>
      <c r="GX234" s="50"/>
      <c r="GY234" s="50"/>
      <c r="GZ234" s="50"/>
      <c r="HA234" s="50"/>
      <c r="HB234" s="50"/>
      <c r="HC234" s="50"/>
      <c r="HD234" s="50"/>
      <c r="HE234" s="50"/>
      <c r="HF234" s="50"/>
      <c r="HG234" s="50"/>
      <c r="HH234" s="50"/>
      <c r="HI234" s="50"/>
      <c r="HJ234" s="50"/>
      <c r="HK234" s="50"/>
      <c r="HL234" s="50"/>
      <c r="HM234" s="50"/>
      <c r="HN234" s="50"/>
      <c r="HO234" s="50"/>
      <c r="HP234" s="50"/>
      <c r="HQ234" s="50"/>
      <c r="HR234" s="50"/>
      <c r="HS234" s="50"/>
      <c r="HT234" s="50"/>
      <c r="HU234" s="50"/>
      <c r="HV234" s="50"/>
      <c r="HW234" s="50"/>
      <c r="HX234" s="50"/>
      <c r="HY234" s="50"/>
      <c r="HZ234" s="50"/>
      <c r="IA234" s="50"/>
      <c r="IB234" s="50"/>
      <c r="IC234" s="50"/>
      <c r="ID234" s="50"/>
      <c r="IE234" s="50"/>
      <c r="IF234" s="50"/>
      <c r="IG234" s="50"/>
      <c r="IH234" s="50"/>
      <c r="II234" s="50"/>
      <c r="IJ234" s="50"/>
      <c r="IK234" s="50"/>
      <c r="IL234" s="50"/>
      <c r="IM234" s="50"/>
      <c r="IN234" s="50"/>
      <c r="IO234" s="50"/>
      <c r="IP234" s="50"/>
      <c r="IQ234" s="50"/>
      <c r="IR234" s="50"/>
      <c r="IS234" s="50"/>
      <c r="IT234" s="50"/>
      <c r="IU234" s="50"/>
      <c r="IV234" s="50"/>
      <c r="IW234" s="50"/>
      <c r="IX234" s="50"/>
      <c r="IY234" s="50"/>
      <c r="IZ234" s="50"/>
      <c r="JA234" s="50"/>
      <c r="JB234" s="50"/>
      <c r="JC234" s="50"/>
      <c r="JD234" s="50"/>
      <c r="JE234" s="50"/>
      <c r="JF234" s="50"/>
      <c r="JG234" s="50"/>
      <c r="JH234" s="50"/>
      <c r="JI234" s="50"/>
      <c r="JJ234" s="50"/>
      <c r="JK234" s="50"/>
      <c r="JL234" s="50"/>
      <c r="JM234" s="50"/>
      <c r="JN234" s="50"/>
      <c r="JO234" s="50"/>
      <c r="JP234" s="50"/>
      <c r="JQ234" s="50"/>
      <c r="JR234" s="50"/>
      <c r="JS234" s="50"/>
      <c r="JT234" s="50"/>
      <c r="JU234" s="50"/>
      <c r="JV234" s="50"/>
      <c r="JW234" s="50"/>
      <c r="JX234" s="50"/>
      <c r="JY234" s="50"/>
      <c r="JZ234" s="50"/>
      <c r="KA234" s="50"/>
      <c r="KB234" s="50"/>
      <c r="KC234" s="50"/>
      <c r="KD234" s="50"/>
      <c r="KE234" s="50"/>
      <c r="KF234" s="50"/>
      <c r="KG234" s="50"/>
      <c r="KH234" s="50"/>
      <c r="KI234" s="50"/>
      <c r="KJ234" s="50"/>
      <c r="KK234" s="50"/>
      <c r="KL234" s="50"/>
      <c r="KM234" s="50"/>
      <c r="KN234" s="50"/>
      <c r="KO234" s="50"/>
      <c r="KP234" s="50"/>
      <c r="KQ234" s="50"/>
      <c r="KR234" s="50"/>
      <c r="KS234" s="50"/>
      <c r="KT234" s="50"/>
      <c r="KU234" s="50"/>
      <c r="KV234" s="50"/>
      <c r="KW234" s="50"/>
      <c r="KX234" s="50"/>
      <c r="KY234" s="50"/>
      <c r="KZ234" s="50"/>
      <c r="LA234" s="50"/>
      <c r="LB234" s="50"/>
      <c r="LC234" s="50"/>
      <c r="LD234" s="50"/>
      <c r="LE234" s="50"/>
      <c r="LF234" s="50"/>
      <c r="LG234" s="50"/>
      <c r="LH234" s="50"/>
      <c r="LI234" s="50"/>
      <c r="LJ234" s="50"/>
      <c r="LK234" s="50"/>
      <c r="LL234" s="50"/>
      <c r="LM234" s="50"/>
      <c r="LN234" s="50"/>
      <c r="LO234" s="50"/>
      <c r="LP234" s="50"/>
      <c r="LQ234" s="50"/>
      <c r="LR234" s="50"/>
      <c r="LS234" s="50"/>
      <c r="LT234" s="50"/>
      <c r="LU234" s="50"/>
      <c r="LV234" s="50"/>
      <c r="LW234" s="50"/>
      <c r="LX234" s="50"/>
      <c r="LY234" s="50"/>
      <c r="LZ234" s="50"/>
      <c r="MA234" s="50"/>
      <c r="MB234" s="50"/>
      <c r="MC234" s="50"/>
      <c r="MD234" s="50"/>
      <c r="ME234" s="50"/>
      <c r="MF234" s="50"/>
      <c r="MG234" s="50"/>
      <c r="MH234" s="50"/>
      <c r="MI234" s="50"/>
      <c r="MJ234" s="50"/>
      <c r="MK234" s="50"/>
      <c r="ML234" s="50"/>
      <c r="MM234" s="50"/>
      <c r="MN234" s="50"/>
      <c r="MO234" s="50"/>
      <c r="MP234" s="50"/>
      <c r="MQ234" s="50"/>
      <c r="MR234" s="50"/>
      <c r="MS234" s="50"/>
      <c r="MT234" s="50"/>
      <c r="MU234" s="50"/>
      <c r="MV234" s="50"/>
      <c r="MW234" s="50"/>
      <c r="MX234" s="50"/>
      <c r="MY234" s="50"/>
      <c r="MZ234" s="50"/>
      <c r="NA234" s="50"/>
      <c r="NB234" s="50"/>
      <c r="NC234" s="50"/>
      <c r="ND234" s="50"/>
      <c r="NE234" s="50"/>
      <c r="NF234" s="50"/>
      <c r="NG234" s="50"/>
      <c r="NH234" s="50"/>
      <c r="NI234" s="50"/>
      <c r="NJ234" s="50"/>
      <c r="NK234" s="50"/>
      <c r="NL234" s="50"/>
      <c r="NM234" s="50"/>
      <c r="NN234" s="50"/>
      <c r="NO234" s="50"/>
      <c r="NP234" s="50"/>
      <c r="NQ234" s="50"/>
      <c r="NR234" s="50"/>
      <c r="NS234" s="50"/>
      <c r="NT234" s="50"/>
      <c r="NU234" s="50"/>
      <c r="NV234" s="50"/>
      <c r="NW234" s="50"/>
      <c r="NX234" s="50"/>
      <c r="NY234" s="50"/>
      <c r="NZ234" s="50"/>
      <c r="OA234" s="50"/>
      <c r="OB234" s="50"/>
      <c r="OC234" s="50"/>
      <c r="OD234" s="50"/>
      <c r="OE234" s="50"/>
      <c r="OF234" s="50"/>
      <c r="OG234" s="50"/>
      <c r="OH234" s="50"/>
      <c r="OI234" s="50"/>
      <c r="OJ234" s="50"/>
      <c r="OK234" s="50"/>
      <c r="OL234" s="50"/>
      <c r="OM234" s="50"/>
      <c r="ON234" s="50"/>
      <c r="OO234" s="50"/>
      <c r="OP234" s="50"/>
      <c r="OQ234" s="50"/>
      <c r="OR234" s="50"/>
      <c r="OS234" s="50"/>
      <c r="OT234" s="50"/>
      <c r="OU234" s="50"/>
      <c r="OV234" s="50"/>
      <c r="OW234" s="50"/>
      <c r="OX234" s="50"/>
      <c r="OY234" s="50"/>
      <c r="OZ234" s="50"/>
      <c r="PA234" s="50"/>
      <c r="PB234" s="50"/>
      <c r="PC234" s="50"/>
      <c r="PD234" s="50"/>
      <c r="PE234" s="50"/>
      <c r="PF234" s="50"/>
      <c r="PG234" s="50"/>
      <c r="PH234" s="50"/>
      <c r="PI234" s="50"/>
      <c r="PJ234" s="50"/>
      <c r="PK234" s="50"/>
      <c r="PL234" s="50"/>
      <c r="PM234" s="50"/>
      <c r="PN234" s="50"/>
      <c r="PO234" s="50"/>
      <c r="PP234" s="50"/>
      <c r="PQ234" s="50"/>
      <c r="PR234" s="50"/>
      <c r="PS234" s="50"/>
      <c r="PT234" s="50"/>
      <c r="PU234" s="50"/>
      <c r="PV234" s="50"/>
      <c r="PW234" s="50"/>
      <c r="PX234" s="50"/>
      <c r="PY234" s="50"/>
      <c r="PZ234" s="50"/>
      <c r="QA234" s="50"/>
      <c r="QB234" s="50"/>
      <c r="QC234" s="50"/>
      <c r="QD234" s="50"/>
      <c r="QE234" s="50"/>
      <c r="QF234" s="50"/>
      <c r="QG234" s="50"/>
      <c r="QH234" s="50"/>
      <c r="QI234" s="50"/>
      <c r="QJ234" s="50"/>
      <c r="QK234" s="50"/>
      <c r="QL234" s="50"/>
      <c r="QM234" s="50"/>
      <c r="QN234" s="50"/>
      <c r="QO234" s="50"/>
      <c r="QP234" s="50"/>
      <c r="QQ234" s="50"/>
      <c r="QR234" s="50"/>
      <c r="QS234" s="50"/>
      <c r="QT234" s="50"/>
      <c r="QU234" s="50"/>
      <c r="QV234" s="50"/>
      <c r="QW234" s="50"/>
      <c r="QX234" s="50"/>
      <c r="QY234" s="50"/>
      <c r="QZ234" s="50"/>
      <c r="RA234" s="50"/>
      <c r="RB234" s="50"/>
      <c r="RC234" s="50"/>
      <c r="RD234" s="50"/>
      <c r="RE234" s="50"/>
      <c r="RF234" s="50"/>
      <c r="RG234" s="50"/>
      <c r="RH234" s="50"/>
      <c r="RI234" s="50"/>
      <c r="RJ234" s="50"/>
      <c r="RK234" s="50"/>
      <c r="RL234" s="50"/>
      <c r="RM234" s="50"/>
      <c r="RN234" s="50"/>
      <c r="RO234" s="50"/>
      <c r="RP234" s="50"/>
      <c r="RQ234" s="50"/>
      <c r="RR234" s="50"/>
      <c r="RS234" s="50"/>
      <c r="RT234" s="50"/>
      <c r="RU234" s="50"/>
      <c r="RV234" s="50"/>
      <c r="RW234" s="50"/>
      <c r="RX234" s="50"/>
      <c r="RY234" s="50"/>
      <c r="RZ234" s="50"/>
      <c r="SA234" s="50"/>
      <c r="SB234" s="50"/>
      <c r="SC234" s="50"/>
      <c r="SD234" s="50"/>
      <c r="SE234" s="50"/>
      <c r="SF234" s="50"/>
      <c r="SG234" s="50"/>
      <c r="SH234" s="50"/>
      <c r="SI234" s="50"/>
      <c r="SJ234" s="50"/>
      <c r="SK234" s="50"/>
      <c r="SL234" s="50"/>
      <c r="SM234" s="50"/>
      <c r="SN234" s="50"/>
      <c r="SO234" s="50"/>
      <c r="SP234" s="50"/>
      <c r="SQ234" s="50"/>
      <c r="SR234" s="50"/>
      <c r="SS234" s="50"/>
      <c r="ST234" s="50"/>
      <c r="SU234" s="50"/>
      <c r="SV234" s="50"/>
      <c r="SW234" s="50"/>
      <c r="SX234" s="50"/>
      <c r="SY234" s="50"/>
      <c r="SZ234" s="50"/>
      <c r="TA234" s="50"/>
      <c r="TB234" s="50"/>
      <c r="TC234" s="50"/>
      <c r="TD234" s="50"/>
      <c r="TE234" s="50"/>
      <c r="TF234" s="50"/>
      <c r="TG234" s="50"/>
      <c r="TH234" s="50"/>
      <c r="TI234" s="50"/>
      <c r="TJ234" s="50"/>
      <c r="TK234" s="50"/>
      <c r="TL234" s="50"/>
      <c r="TM234" s="50"/>
      <c r="TN234" s="50"/>
      <c r="TO234" s="50"/>
      <c r="TP234" s="50"/>
      <c r="TQ234" s="50"/>
      <c r="TR234" s="50"/>
      <c r="TS234" s="50"/>
      <c r="TT234" s="50"/>
      <c r="TU234" s="50"/>
      <c r="TV234" s="50"/>
      <c r="TW234" s="50"/>
      <c r="TX234" s="50"/>
      <c r="TY234" s="50"/>
      <c r="TZ234" s="50"/>
      <c r="UA234" s="50"/>
      <c r="UB234" s="50"/>
      <c r="UC234" s="50"/>
      <c r="UD234" s="50"/>
      <c r="UE234" s="50"/>
      <c r="UF234" s="50"/>
      <c r="UG234" s="50"/>
      <c r="UH234" s="50"/>
      <c r="UI234" s="50"/>
      <c r="UJ234" s="50"/>
      <c r="UK234" s="50"/>
      <c r="UL234" s="50"/>
      <c r="UM234" s="50"/>
      <c r="UN234" s="50"/>
      <c r="UO234" s="50"/>
      <c r="UP234" s="50"/>
      <c r="UQ234" s="50"/>
      <c r="UR234" s="50"/>
      <c r="US234" s="50"/>
      <c r="UT234" s="50"/>
      <c r="UU234" s="50"/>
      <c r="UV234" s="50"/>
      <c r="UW234" s="50"/>
      <c r="UX234" s="50"/>
      <c r="UY234" s="50"/>
      <c r="UZ234" s="50"/>
      <c r="VA234" s="50"/>
      <c r="VB234" s="50"/>
      <c r="VC234" s="50"/>
      <c r="VD234" s="50"/>
      <c r="VE234" s="50"/>
      <c r="VF234" s="50"/>
      <c r="VG234" s="50"/>
      <c r="VH234" s="50"/>
      <c r="VI234" s="50"/>
      <c r="VJ234" s="50"/>
      <c r="VK234" s="50"/>
      <c r="VL234" s="50"/>
      <c r="VM234" s="50"/>
      <c r="VN234" s="50"/>
      <c r="VO234" s="50"/>
      <c r="VP234" s="50"/>
      <c r="VQ234" s="50"/>
      <c r="VR234" s="50"/>
      <c r="VS234" s="50"/>
      <c r="VT234" s="50"/>
      <c r="VU234" s="50"/>
      <c r="VV234" s="50"/>
      <c r="VW234" s="50"/>
      <c r="VX234" s="50"/>
      <c r="VY234" s="50"/>
      <c r="VZ234" s="50"/>
      <c r="WA234" s="50"/>
      <c r="WB234" s="50"/>
      <c r="WC234" s="50"/>
      <c r="WD234" s="50"/>
      <c r="WE234" s="50"/>
      <c r="WF234" s="50"/>
      <c r="WG234" s="50"/>
      <c r="WH234" s="50"/>
      <c r="WI234" s="50"/>
      <c r="WJ234" s="50"/>
      <c r="WK234" s="50"/>
      <c r="WL234" s="50"/>
      <c r="WM234" s="50"/>
      <c r="WN234" s="50"/>
      <c r="WO234" s="50"/>
      <c r="WP234" s="50"/>
      <c r="WQ234" s="50"/>
      <c r="WR234" s="50"/>
      <c r="WS234" s="50"/>
      <c r="WT234" s="50"/>
      <c r="WU234" s="50"/>
      <c r="WV234" s="50"/>
      <c r="WW234" s="50"/>
      <c r="WX234" s="50"/>
      <c r="WY234" s="50"/>
      <c r="WZ234" s="50"/>
      <c r="XA234" s="50"/>
      <c r="XB234" s="50"/>
      <c r="XC234" s="50"/>
      <c r="XD234" s="50"/>
      <c r="XE234" s="50"/>
      <c r="XF234" s="50"/>
      <c r="XG234" s="50"/>
      <c r="XH234" s="50"/>
      <c r="XI234" s="50"/>
      <c r="XJ234" s="50"/>
      <c r="XK234" s="50"/>
      <c r="XL234" s="50"/>
      <c r="XM234" s="50"/>
      <c r="XN234" s="50"/>
      <c r="XO234" s="50"/>
      <c r="XP234" s="50"/>
      <c r="XQ234" s="50"/>
      <c r="XR234" s="50"/>
      <c r="XS234" s="50"/>
      <c r="XT234" s="50"/>
      <c r="XU234" s="50"/>
      <c r="XV234" s="50"/>
      <c r="XW234" s="50"/>
      <c r="XX234" s="50"/>
      <c r="XY234" s="50"/>
      <c r="XZ234" s="50"/>
      <c r="YA234" s="50"/>
      <c r="YB234" s="50"/>
      <c r="YC234" s="50"/>
      <c r="YD234" s="50"/>
      <c r="YE234" s="50"/>
      <c r="YF234" s="50"/>
      <c r="YG234" s="50"/>
      <c r="YH234" s="50"/>
      <c r="YI234" s="50"/>
      <c r="YJ234" s="50"/>
      <c r="YK234" s="50"/>
      <c r="YL234" s="50"/>
      <c r="YM234" s="50"/>
      <c r="YN234" s="50"/>
      <c r="YO234" s="50"/>
      <c r="YP234" s="50"/>
      <c r="YQ234" s="50"/>
      <c r="YR234" s="50"/>
      <c r="YS234" s="50"/>
      <c r="YT234" s="50"/>
      <c r="YU234" s="50"/>
      <c r="YV234" s="50"/>
      <c r="YW234" s="50"/>
      <c r="YX234" s="50"/>
      <c r="YY234" s="50"/>
      <c r="YZ234" s="50"/>
      <c r="ZA234" s="50"/>
      <c r="ZB234" s="50"/>
      <c r="ZC234" s="50"/>
      <c r="ZD234" s="50"/>
      <c r="ZE234" s="50"/>
      <c r="ZF234" s="50"/>
      <c r="ZG234" s="50"/>
      <c r="ZH234" s="50"/>
      <c r="ZI234" s="50"/>
      <c r="ZJ234" s="50"/>
      <c r="ZK234" s="50"/>
      <c r="ZL234" s="50"/>
      <c r="ZM234" s="50"/>
      <c r="ZN234" s="50"/>
      <c r="ZO234" s="50"/>
      <c r="ZP234" s="50"/>
      <c r="ZQ234" s="50"/>
      <c r="ZR234" s="50"/>
      <c r="ZS234" s="50"/>
      <c r="ZT234" s="50"/>
      <c r="ZU234" s="50"/>
      <c r="ZV234" s="50"/>
      <c r="ZW234" s="50"/>
      <c r="ZX234" s="50"/>
      <c r="ZY234" s="50"/>
      <c r="ZZ234" s="50"/>
      <c r="AAA234" s="50"/>
      <c r="AAB234" s="50"/>
      <c r="AAC234" s="50"/>
      <c r="AAD234" s="50"/>
      <c r="AAE234" s="50"/>
      <c r="AAF234" s="50"/>
      <c r="AAG234" s="50"/>
      <c r="AAH234" s="50"/>
      <c r="AAI234" s="50"/>
      <c r="AAJ234" s="50"/>
      <c r="AAK234" s="50"/>
      <c r="AAL234" s="50"/>
      <c r="AAM234" s="50"/>
      <c r="AAN234" s="50"/>
      <c r="AAO234" s="50"/>
      <c r="AAP234" s="50"/>
      <c r="AAQ234" s="50"/>
      <c r="AAR234" s="50"/>
      <c r="AAS234" s="50"/>
      <c r="AAT234" s="50"/>
      <c r="AAU234" s="50"/>
      <c r="AAV234" s="50"/>
      <c r="AAW234" s="50"/>
      <c r="AAX234" s="50"/>
      <c r="AAY234" s="50"/>
      <c r="AAZ234" s="50"/>
      <c r="ABA234" s="50"/>
      <c r="ABB234" s="50"/>
    </row>
    <row r="235" spans="1:730" ht="30" customHeight="1" x14ac:dyDescent="0.2">
      <c r="A235" s="271" t="s">
        <v>96</v>
      </c>
      <c r="B235" s="271"/>
      <c r="C235" s="271"/>
      <c r="D235" s="271"/>
      <c r="E235" s="271"/>
      <c r="F235" s="271"/>
      <c r="G235" s="271"/>
      <c r="H235" s="271"/>
      <c r="I235" s="271"/>
      <c r="J235" s="271"/>
      <c r="K235" s="271"/>
      <c r="L235" s="271"/>
      <c r="M235" s="271"/>
      <c r="N235" s="271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0"/>
      <c r="DF235" s="50"/>
      <c r="DG235" s="50"/>
      <c r="DH235" s="50"/>
      <c r="DI235" s="50"/>
      <c r="DJ235" s="50"/>
      <c r="DK235" s="50"/>
      <c r="DL235" s="50"/>
      <c r="DM235" s="50"/>
      <c r="DN235" s="50"/>
      <c r="DO235" s="50"/>
      <c r="DP235" s="50"/>
      <c r="DQ235" s="50"/>
      <c r="DR235" s="50"/>
      <c r="DS235" s="50"/>
      <c r="DT235" s="50"/>
      <c r="DU235" s="50"/>
      <c r="DV235" s="50"/>
      <c r="DW235" s="50"/>
      <c r="DX235" s="50"/>
      <c r="DY235" s="50"/>
      <c r="DZ235" s="50"/>
      <c r="EA235" s="50"/>
      <c r="EB235" s="50"/>
      <c r="EC235" s="50"/>
      <c r="ED235" s="50"/>
      <c r="EE235" s="50"/>
      <c r="EF235" s="50"/>
      <c r="EG235" s="50"/>
      <c r="EH235" s="50"/>
      <c r="EI235" s="50"/>
      <c r="EJ235" s="50"/>
      <c r="EK235" s="50"/>
      <c r="EL235" s="50"/>
      <c r="EM235" s="50"/>
      <c r="EN235" s="50"/>
      <c r="EO235" s="50"/>
      <c r="EP235" s="50"/>
      <c r="EQ235" s="50"/>
      <c r="ER235" s="50"/>
      <c r="ES235" s="50"/>
      <c r="ET235" s="50"/>
      <c r="EU235" s="50"/>
      <c r="EV235" s="50"/>
      <c r="EW235" s="50"/>
      <c r="EX235" s="50"/>
      <c r="EY235" s="50"/>
      <c r="EZ235" s="50"/>
      <c r="FA235" s="50"/>
      <c r="FB235" s="50"/>
      <c r="FC235" s="50"/>
      <c r="FD235" s="50"/>
      <c r="FE235" s="50"/>
      <c r="FF235" s="50"/>
      <c r="FG235" s="50"/>
      <c r="FH235" s="50"/>
      <c r="FI235" s="50"/>
      <c r="FJ235" s="50"/>
      <c r="FK235" s="50"/>
      <c r="FL235" s="50"/>
      <c r="FM235" s="50"/>
      <c r="FN235" s="50"/>
      <c r="FO235" s="50"/>
      <c r="FP235" s="50"/>
      <c r="FQ235" s="50"/>
      <c r="FR235" s="50"/>
      <c r="FS235" s="50"/>
      <c r="FT235" s="50"/>
      <c r="FU235" s="50"/>
      <c r="FV235" s="50"/>
      <c r="FW235" s="50"/>
      <c r="FX235" s="50"/>
      <c r="FY235" s="50"/>
      <c r="FZ235" s="50"/>
      <c r="GA235" s="50"/>
      <c r="GB235" s="50"/>
      <c r="GC235" s="50"/>
      <c r="GD235" s="50"/>
      <c r="GE235" s="50"/>
      <c r="GF235" s="50"/>
      <c r="GG235" s="50"/>
      <c r="GH235" s="50"/>
      <c r="GI235" s="50"/>
      <c r="GJ235" s="50"/>
      <c r="GK235" s="50"/>
      <c r="GL235" s="50"/>
      <c r="GM235" s="50"/>
      <c r="GN235" s="50"/>
      <c r="GO235" s="50"/>
      <c r="GP235" s="50"/>
      <c r="GQ235" s="50"/>
      <c r="GR235" s="50"/>
      <c r="GS235" s="50"/>
      <c r="GT235" s="50"/>
      <c r="GU235" s="50"/>
      <c r="GV235" s="50"/>
      <c r="GW235" s="50"/>
      <c r="GX235" s="50"/>
      <c r="GY235" s="50"/>
      <c r="GZ235" s="50"/>
      <c r="HA235" s="50"/>
      <c r="HB235" s="50"/>
      <c r="HC235" s="50"/>
      <c r="HD235" s="50"/>
      <c r="HE235" s="50"/>
      <c r="HF235" s="50"/>
      <c r="HG235" s="50"/>
      <c r="HH235" s="50"/>
      <c r="HI235" s="50"/>
      <c r="HJ235" s="50"/>
      <c r="HK235" s="50"/>
      <c r="HL235" s="50"/>
      <c r="HM235" s="50"/>
      <c r="HN235" s="50"/>
      <c r="HO235" s="50"/>
      <c r="HP235" s="50"/>
      <c r="HQ235" s="50"/>
      <c r="HR235" s="50"/>
      <c r="HS235" s="50"/>
      <c r="HT235" s="50"/>
      <c r="HU235" s="50"/>
      <c r="HV235" s="50"/>
      <c r="HW235" s="50"/>
      <c r="HX235" s="50"/>
      <c r="HY235" s="50"/>
      <c r="HZ235" s="50"/>
      <c r="IA235" s="50"/>
      <c r="IB235" s="50"/>
      <c r="IC235" s="50"/>
      <c r="ID235" s="50"/>
      <c r="IE235" s="50"/>
      <c r="IF235" s="50"/>
      <c r="IG235" s="50"/>
      <c r="IH235" s="50"/>
      <c r="II235" s="50"/>
      <c r="IJ235" s="50"/>
      <c r="IK235" s="50"/>
      <c r="IL235" s="50"/>
      <c r="IM235" s="50"/>
      <c r="IN235" s="50"/>
      <c r="IO235" s="50"/>
      <c r="IP235" s="50"/>
      <c r="IQ235" s="50"/>
      <c r="IR235" s="50"/>
      <c r="IS235" s="50"/>
      <c r="IT235" s="50"/>
      <c r="IU235" s="50"/>
      <c r="IV235" s="50"/>
      <c r="IW235" s="50"/>
      <c r="IX235" s="50"/>
      <c r="IY235" s="50"/>
      <c r="IZ235" s="50"/>
      <c r="JA235" s="50"/>
      <c r="JB235" s="50"/>
      <c r="JC235" s="50"/>
      <c r="JD235" s="50"/>
      <c r="JE235" s="50"/>
      <c r="JF235" s="50"/>
      <c r="JG235" s="50"/>
      <c r="JH235" s="50"/>
      <c r="JI235" s="50"/>
      <c r="JJ235" s="50"/>
      <c r="JK235" s="50"/>
      <c r="JL235" s="50"/>
      <c r="JM235" s="50"/>
      <c r="JN235" s="50"/>
      <c r="JO235" s="50"/>
      <c r="JP235" s="50"/>
      <c r="JQ235" s="50"/>
      <c r="JR235" s="50"/>
      <c r="JS235" s="50"/>
      <c r="JT235" s="50"/>
      <c r="JU235" s="50"/>
      <c r="JV235" s="50"/>
      <c r="JW235" s="50"/>
      <c r="JX235" s="50"/>
      <c r="JY235" s="50"/>
      <c r="JZ235" s="50"/>
      <c r="KA235" s="50"/>
      <c r="KB235" s="50"/>
      <c r="KC235" s="50"/>
      <c r="KD235" s="50"/>
      <c r="KE235" s="50"/>
      <c r="KF235" s="50"/>
      <c r="KG235" s="50"/>
      <c r="KH235" s="50"/>
      <c r="KI235" s="50"/>
      <c r="KJ235" s="50"/>
      <c r="KK235" s="50"/>
      <c r="KL235" s="50"/>
      <c r="KM235" s="50"/>
      <c r="KN235" s="50"/>
      <c r="KO235" s="50"/>
      <c r="KP235" s="50"/>
      <c r="KQ235" s="50"/>
      <c r="KR235" s="50"/>
      <c r="KS235" s="50"/>
      <c r="KT235" s="50"/>
      <c r="KU235" s="50"/>
      <c r="KV235" s="50"/>
      <c r="KW235" s="50"/>
      <c r="KX235" s="50"/>
      <c r="KY235" s="50"/>
      <c r="KZ235" s="50"/>
      <c r="LA235" s="50"/>
      <c r="LB235" s="50"/>
      <c r="LC235" s="50"/>
      <c r="LD235" s="50"/>
      <c r="LE235" s="50"/>
      <c r="LF235" s="50"/>
      <c r="LG235" s="50"/>
      <c r="LH235" s="50"/>
      <c r="LI235" s="50"/>
      <c r="LJ235" s="50"/>
      <c r="LK235" s="50"/>
      <c r="LL235" s="50"/>
      <c r="LM235" s="50"/>
      <c r="LN235" s="50"/>
      <c r="LO235" s="50"/>
      <c r="LP235" s="50"/>
      <c r="LQ235" s="50"/>
      <c r="LR235" s="50"/>
      <c r="LS235" s="50"/>
      <c r="LT235" s="50"/>
      <c r="LU235" s="50"/>
      <c r="LV235" s="50"/>
      <c r="LW235" s="50"/>
      <c r="LX235" s="50"/>
      <c r="LY235" s="50"/>
      <c r="LZ235" s="50"/>
      <c r="MA235" s="50"/>
      <c r="MB235" s="50"/>
      <c r="MC235" s="50"/>
      <c r="MD235" s="50"/>
      <c r="ME235" s="50"/>
      <c r="MF235" s="50"/>
      <c r="MG235" s="50"/>
      <c r="MH235" s="50"/>
      <c r="MI235" s="50"/>
      <c r="MJ235" s="50"/>
      <c r="MK235" s="50"/>
      <c r="ML235" s="50"/>
      <c r="MM235" s="50"/>
      <c r="MN235" s="50"/>
      <c r="MO235" s="50"/>
      <c r="MP235" s="50"/>
      <c r="MQ235" s="50"/>
      <c r="MR235" s="50"/>
      <c r="MS235" s="50"/>
      <c r="MT235" s="50"/>
      <c r="MU235" s="50"/>
      <c r="MV235" s="50"/>
      <c r="MW235" s="50"/>
      <c r="MX235" s="50"/>
      <c r="MY235" s="50"/>
      <c r="MZ235" s="50"/>
      <c r="NA235" s="50"/>
      <c r="NB235" s="50"/>
      <c r="NC235" s="50"/>
      <c r="ND235" s="50"/>
      <c r="NE235" s="50"/>
      <c r="NF235" s="50"/>
      <c r="NG235" s="50"/>
      <c r="NH235" s="50"/>
      <c r="NI235" s="50"/>
      <c r="NJ235" s="50"/>
      <c r="NK235" s="50"/>
      <c r="NL235" s="50"/>
      <c r="NM235" s="50"/>
      <c r="NN235" s="50"/>
      <c r="NO235" s="50"/>
      <c r="NP235" s="50"/>
      <c r="NQ235" s="50"/>
      <c r="NR235" s="50"/>
      <c r="NS235" s="50"/>
      <c r="NT235" s="50"/>
      <c r="NU235" s="50"/>
      <c r="NV235" s="50"/>
      <c r="NW235" s="50"/>
      <c r="NX235" s="50"/>
      <c r="NY235" s="50"/>
      <c r="NZ235" s="50"/>
      <c r="OA235" s="50"/>
      <c r="OB235" s="50"/>
      <c r="OC235" s="50"/>
      <c r="OD235" s="50"/>
      <c r="OE235" s="50"/>
      <c r="OF235" s="50"/>
      <c r="OG235" s="50"/>
      <c r="OH235" s="50"/>
      <c r="OI235" s="50"/>
      <c r="OJ235" s="50"/>
      <c r="OK235" s="50"/>
      <c r="OL235" s="50"/>
      <c r="OM235" s="50"/>
      <c r="ON235" s="50"/>
      <c r="OO235" s="50"/>
      <c r="OP235" s="50"/>
      <c r="OQ235" s="50"/>
      <c r="OR235" s="50"/>
      <c r="OS235" s="50"/>
      <c r="OT235" s="50"/>
      <c r="OU235" s="50"/>
      <c r="OV235" s="50"/>
      <c r="OW235" s="50"/>
      <c r="OX235" s="50"/>
      <c r="OY235" s="50"/>
      <c r="OZ235" s="50"/>
      <c r="PA235" s="50"/>
      <c r="PB235" s="50"/>
      <c r="PC235" s="50"/>
      <c r="PD235" s="50"/>
      <c r="PE235" s="50"/>
      <c r="PF235" s="50"/>
      <c r="PG235" s="50"/>
      <c r="PH235" s="50"/>
      <c r="PI235" s="50"/>
      <c r="PJ235" s="50"/>
      <c r="PK235" s="50"/>
      <c r="PL235" s="50"/>
      <c r="PM235" s="50"/>
      <c r="PN235" s="50"/>
      <c r="PO235" s="50"/>
      <c r="PP235" s="50"/>
      <c r="PQ235" s="50"/>
      <c r="PR235" s="50"/>
      <c r="PS235" s="50"/>
      <c r="PT235" s="50"/>
      <c r="PU235" s="50"/>
      <c r="PV235" s="50"/>
      <c r="PW235" s="50"/>
      <c r="PX235" s="50"/>
      <c r="PY235" s="50"/>
      <c r="PZ235" s="50"/>
      <c r="QA235" s="50"/>
      <c r="QB235" s="50"/>
      <c r="QC235" s="50"/>
      <c r="QD235" s="50"/>
      <c r="QE235" s="50"/>
      <c r="QF235" s="50"/>
      <c r="QG235" s="50"/>
      <c r="QH235" s="50"/>
      <c r="QI235" s="50"/>
      <c r="QJ235" s="50"/>
      <c r="QK235" s="50"/>
      <c r="QL235" s="50"/>
      <c r="QM235" s="50"/>
      <c r="QN235" s="50"/>
      <c r="QO235" s="50"/>
      <c r="QP235" s="50"/>
      <c r="QQ235" s="50"/>
      <c r="QR235" s="50"/>
      <c r="QS235" s="50"/>
      <c r="QT235" s="50"/>
      <c r="QU235" s="50"/>
      <c r="QV235" s="50"/>
      <c r="QW235" s="50"/>
      <c r="QX235" s="50"/>
      <c r="QY235" s="50"/>
      <c r="QZ235" s="50"/>
      <c r="RA235" s="50"/>
      <c r="RB235" s="50"/>
      <c r="RC235" s="50"/>
      <c r="RD235" s="50"/>
      <c r="RE235" s="50"/>
      <c r="RF235" s="50"/>
      <c r="RG235" s="50"/>
      <c r="RH235" s="50"/>
      <c r="RI235" s="50"/>
      <c r="RJ235" s="50"/>
      <c r="RK235" s="50"/>
      <c r="RL235" s="50"/>
      <c r="RM235" s="50"/>
      <c r="RN235" s="50"/>
      <c r="RO235" s="50"/>
      <c r="RP235" s="50"/>
      <c r="RQ235" s="50"/>
      <c r="RR235" s="50"/>
      <c r="RS235" s="50"/>
      <c r="RT235" s="50"/>
      <c r="RU235" s="50"/>
      <c r="RV235" s="50"/>
      <c r="RW235" s="50"/>
      <c r="RX235" s="50"/>
      <c r="RY235" s="50"/>
      <c r="RZ235" s="50"/>
      <c r="SA235" s="50"/>
      <c r="SB235" s="50"/>
      <c r="SC235" s="50"/>
      <c r="SD235" s="50"/>
      <c r="SE235" s="50"/>
      <c r="SF235" s="50"/>
      <c r="SG235" s="50"/>
      <c r="SH235" s="50"/>
      <c r="SI235" s="50"/>
      <c r="SJ235" s="50"/>
      <c r="SK235" s="50"/>
      <c r="SL235" s="50"/>
      <c r="SM235" s="50"/>
      <c r="SN235" s="50"/>
      <c r="SO235" s="50"/>
      <c r="SP235" s="50"/>
      <c r="SQ235" s="50"/>
      <c r="SR235" s="50"/>
      <c r="SS235" s="50"/>
      <c r="ST235" s="50"/>
      <c r="SU235" s="50"/>
      <c r="SV235" s="50"/>
      <c r="SW235" s="50"/>
      <c r="SX235" s="50"/>
      <c r="SY235" s="50"/>
      <c r="SZ235" s="50"/>
      <c r="TA235" s="50"/>
      <c r="TB235" s="50"/>
      <c r="TC235" s="50"/>
      <c r="TD235" s="50"/>
      <c r="TE235" s="50"/>
      <c r="TF235" s="50"/>
      <c r="TG235" s="50"/>
      <c r="TH235" s="50"/>
      <c r="TI235" s="50"/>
      <c r="TJ235" s="50"/>
      <c r="TK235" s="50"/>
      <c r="TL235" s="50"/>
      <c r="TM235" s="50"/>
      <c r="TN235" s="50"/>
      <c r="TO235" s="50"/>
      <c r="TP235" s="50"/>
      <c r="TQ235" s="50"/>
      <c r="TR235" s="50"/>
      <c r="TS235" s="50"/>
      <c r="TT235" s="50"/>
      <c r="TU235" s="50"/>
      <c r="TV235" s="50"/>
      <c r="TW235" s="50"/>
      <c r="TX235" s="50"/>
      <c r="TY235" s="50"/>
      <c r="TZ235" s="50"/>
      <c r="UA235" s="50"/>
      <c r="UB235" s="50"/>
      <c r="UC235" s="50"/>
      <c r="UD235" s="50"/>
      <c r="UE235" s="50"/>
      <c r="UF235" s="50"/>
      <c r="UG235" s="50"/>
      <c r="UH235" s="50"/>
      <c r="UI235" s="50"/>
      <c r="UJ235" s="50"/>
      <c r="UK235" s="50"/>
      <c r="UL235" s="50"/>
      <c r="UM235" s="50"/>
      <c r="UN235" s="50"/>
      <c r="UO235" s="50"/>
      <c r="UP235" s="50"/>
      <c r="UQ235" s="50"/>
      <c r="UR235" s="50"/>
      <c r="US235" s="50"/>
      <c r="UT235" s="50"/>
      <c r="UU235" s="50"/>
      <c r="UV235" s="50"/>
      <c r="UW235" s="50"/>
      <c r="UX235" s="50"/>
      <c r="UY235" s="50"/>
      <c r="UZ235" s="50"/>
      <c r="VA235" s="50"/>
      <c r="VB235" s="50"/>
      <c r="VC235" s="50"/>
      <c r="VD235" s="50"/>
      <c r="VE235" s="50"/>
      <c r="VF235" s="50"/>
      <c r="VG235" s="50"/>
      <c r="VH235" s="50"/>
      <c r="VI235" s="50"/>
      <c r="VJ235" s="50"/>
      <c r="VK235" s="50"/>
      <c r="VL235" s="50"/>
      <c r="VM235" s="50"/>
      <c r="VN235" s="50"/>
      <c r="VO235" s="50"/>
      <c r="VP235" s="50"/>
      <c r="VQ235" s="50"/>
      <c r="VR235" s="50"/>
      <c r="VS235" s="50"/>
      <c r="VT235" s="50"/>
      <c r="VU235" s="50"/>
      <c r="VV235" s="50"/>
      <c r="VW235" s="50"/>
      <c r="VX235" s="50"/>
      <c r="VY235" s="50"/>
      <c r="VZ235" s="50"/>
      <c r="WA235" s="50"/>
      <c r="WB235" s="50"/>
      <c r="WC235" s="50"/>
      <c r="WD235" s="50"/>
      <c r="WE235" s="50"/>
      <c r="WF235" s="50"/>
      <c r="WG235" s="50"/>
      <c r="WH235" s="50"/>
      <c r="WI235" s="50"/>
      <c r="WJ235" s="50"/>
      <c r="WK235" s="50"/>
      <c r="WL235" s="50"/>
      <c r="WM235" s="50"/>
      <c r="WN235" s="50"/>
      <c r="WO235" s="50"/>
      <c r="WP235" s="50"/>
      <c r="WQ235" s="50"/>
      <c r="WR235" s="50"/>
      <c r="WS235" s="50"/>
      <c r="WT235" s="50"/>
      <c r="WU235" s="50"/>
      <c r="WV235" s="50"/>
      <c r="WW235" s="50"/>
      <c r="WX235" s="50"/>
      <c r="WY235" s="50"/>
      <c r="WZ235" s="50"/>
      <c r="XA235" s="50"/>
      <c r="XB235" s="50"/>
      <c r="XC235" s="50"/>
      <c r="XD235" s="50"/>
      <c r="XE235" s="50"/>
      <c r="XF235" s="50"/>
      <c r="XG235" s="50"/>
      <c r="XH235" s="50"/>
      <c r="XI235" s="50"/>
      <c r="XJ235" s="50"/>
      <c r="XK235" s="50"/>
      <c r="XL235" s="50"/>
      <c r="XM235" s="50"/>
      <c r="XN235" s="50"/>
      <c r="XO235" s="50"/>
      <c r="XP235" s="50"/>
      <c r="XQ235" s="50"/>
      <c r="XR235" s="50"/>
      <c r="XS235" s="50"/>
      <c r="XT235" s="50"/>
      <c r="XU235" s="50"/>
      <c r="XV235" s="50"/>
      <c r="XW235" s="50"/>
      <c r="XX235" s="50"/>
      <c r="XY235" s="50"/>
      <c r="XZ235" s="50"/>
      <c r="YA235" s="50"/>
      <c r="YB235" s="50"/>
      <c r="YC235" s="50"/>
      <c r="YD235" s="50"/>
      <c r="YE235" s="50"/>
      <c r="YF235" s="50"/>
      <c r="YG235" s="50"/>
      <c r="YH235" s="50"/>
      <c r="YI235" s="50"/>
      <c r="YJ235" s="50"/>
      <c r="YK235" s="50"/>
      <c r="YL235" s="50"/>
      <c r="YM235" s="50"/>
      <c r="YN235" s="50"/>
      <c r="YO235" s="50"/>
      <c r="YP235" s="50"/>
      <c r="YQ235" s="50"/>
      <c r="YR235" s="50"/>
      <c r="YS235" s="50"/>
      <c r="YT235" s="50"/>
      <c r="YU235" s="50"/>
      <c r="YV235" s="50"/>
      <c r="YW235" s="50"/>
      <c r="YX235" s="50"/>
      <c r="YY235" s="50"/>
      <c r="YZ235" s="50"/>
      <c r="ZA235" s="50"/>
      <c r="ZB235" s="50"/>
      <c r="ZC235" s="50"/>
      <c r="ZD235" s="50"/>
      <c r="ZE235" s="50"/>
      <c r="ZF235" s="50"/>
      <c r="ZG235" s="50"/>
      <c r="ZH235" s="50"/>
      <c r="ZI235" s="50"/>
      <c r="ZJ235" s="50"/>
      <c r="ZK235" s="50"/>
      <c r="ZL235" s="50"/>
      <c r="ZM235" s="50"/>
      <c r="ZN235" s="50"/>
      <c r="ZO235" s="50"/>
      <c r="ZP235" s="50"/>
      <c r="ZQ235" s="50"/>
      <c r="ZR235" s="50"/>
      <c r="ZS235" s="50"/>
      <c r="ZT235" s="50"/>
      <c r="ZU235" s="50"/>
      <c r="ZV235" s="50"/>
      <c r="ZW235" s="50"/>
      <c r="ZX235" s="50"/>
      <c r="ZY235" s="50"/>
      <c r="ZZ235" s="50"/>
      <c r="AAA235" s="50"/>
      <c r="AAB235" s="50"/>
      <c r="AAC235" s="50"/>
      <c r="AAD235" s="50"/>
      <c r="AAE235" s="50"/>
      <c r="AAF235" s="50"/>
      <c r="AAG235" s="50"/>
      <c r="AAH235" s="50"/>
      <c r="AAI235" s="50"/>
      <c r="AAJ235" s="50"/>
      <c r="AAK235" s="50"/>
      <c r="AAL235" s="50"/>
      <c r="AAM235" s="50"/>
      <c r="AAN235" s="50"/>
      <c r="AAO235" s="50"/>
      <c r="AAP235" s="50"/>
      <c r="AAQ235" s="50"/>
      <c r="AAR235" s="50"/>
      <c r="AAS235" s="50"/>
      <c r="AAT235" s="50"/>
      <c r="AAU235" s="50"/>
      <c r="AAV235" s="50"/>
      <c r="AAW235" s="50"/>
      <c r="AAX235" s="50"/>
      <c r="AAY235" s="50"/>
      <c r="AAZ235" s="50"/>
      <c r="ABA235" s="50"/>
      <c r="ABB235" s="50"/>
    </row>
    <row r="236" spans="1:730" ht="26.25" customHeight="1" x14ac:dyDescent="0.2">
      <c r="A236" s="238" t="s">
        <v>299</v>
      </c>
      <c r="B236" s="238" t="s">
        <v>300</v>
      </c>
      <c r="C236" s="238">
        <v>540</v>
      </c>
      <c r="D236" s="238"/>
      <c r="E236" s="238"/>
      <c r="F236" s="238"/>
      <c r="G236" s="238"/>
      <c r="H236" s="238"/>
      <c r="I236" s="238" t="s">
        <v>299</v>
      </c>
      <c r="J236" s="238"/>
      <c r="K236" s="238">
        <v>1000</v>
      </c>
      <c r="L236" s="238"/>
      <c r="M236" s="238"/>
      <c r="N236" s="238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  <c r="DH236" s="50"/>
      <c r="DI236" s="50"/>
      <c r="DJ236" s="50"/>
      <c r="DK236" s="50"/>
      <c r="DL236" s="50"/>
      <c r="DM236" s="50"/>
      <c r="DN236" s="50"/>
      <c r="DO236" s="50"/>
      <c r="DP236" s="50"/>
      <c r="DQ236" s="50"/>
      <c r="DR236" s="50"/>
      <c r="DS236" s="50"/>
      <c r="DT236" s="50"/>
      <c r="DU236" s="50"/>
      <c r="DV236" s="50"/>
      <c r="DW236" s="50"/>
      <c r="DX236" s="50"/>
      <c r="DY236" s="50"/>
      <c r="DZ236" s="50"/>
      <c r="EA236" s="50"/>
      <c r="EB236" s="50"/>
      <c r="EC236" s="50"/>
      <c r="ED236" s="50"/>
      <c r="EE236" s="50"/>
      <c r="EF236" s="50"/>
      <c r="EG236" s="50"/>
      <c r="EH236" s="50"/>
      <c r="EI236" s="50"/>
      <c r="EJ236" s="50"/>
      <c r="EK236" s="50"/>
      <c r="EL236" s="50"/>
      <c r="EM236" s="50"/>
      <c r="EN236" s="50"/>
      <c r="EO236" s="50"/>
      <c r="EP236" s="50"/>
      <c r="EQ236" s="50"/>
      <c r="ER236" s="50"/>
      <c r="ES236" s="50"/>
      <c r="ET236" s="50"/>
      <c r="EU236" s="50"/>
      <c r="EV236" s="50"/>
      <c r="EW236" s="50"/>
      <c r="EX236" s="50"/>
      <c r="EY236" s="50"/>
      <c r="EZ236" s="50"/>
      <c r="FA236" s="50"/>
      <c r="FB236" s="50"/>
      <c r="FC236" s="50"/>
      <c r="FD236" s="50"/>
      <c r="FE236" s="50"/>
      <c r="FF236" s="50"/>
      <c r="FG236" s="50"/>
      <c r="FH236" s="50"/>
      <c r="FI236" s="50"/>
      <c r="FJ236" s="50"/>
      <c r="FK236" s="50"/>
      <c r="FL236" s="50"/>
      <c r="FM236" s="50"/>
      <c r="FN236" s="50"/>
      <c r="FO236" s="50"/>
      <c r="FP236" s="50"/>
      <c r="FQ236" s="50"/>
      <c r="FR236" s="50"/>
      <c r="FS236" s="50"/>
      <c r="FT236" s="50"/>
      <c r="FU236" s="50"/>
      <c r="FV236" s="50"/>
      <c r="FW236" s="50"/>
      <c r="FX236" s="50"/>
      <c r="FY236" s="50"/>
      <c r="FZ236" s="50"/>
      <c r="GA236" s="50"/>
      <c r="GB236" s="50"/>
      <c r="GC236" s="50"/>
      <c r="GD236" s="50"/>
      <c r="GE236" s="50"/>
      <c r="GF236" s="50"/>
      <c r="GG236" s="50"/>
      <c r="GH236" s="50"/>
      <c r="GI236" s="50"/>
      <c r="GJ236" s="50"/>
      <c r="GK236" s="50"/>
      <c r="GL236" s="50"/>
      <c r="GM236" s="50"/>
      <c r="GN236" s="50"/>
      <c r="GO236" s="50"/>
      <c r="GP236" s="50"/>
      <c r="GQ236" s="50"/>
      <c r="GR236" s="50"/>
      <c r="GS236" s="50"/>
      <c r="GT236" s="50"/>
      <c r="GU236" s="50"/>
      <c r="GV236" s="50"/>
      <c r="GW236" s="50"/>
      <c r="GX236" s="50"/>
      <c r="GY236" s="50"/>
      <c r="GZ236" s="50"/>
      <c r="HA236" s="50"/>
      <c r="HB236" s="50"/>
      <c r="HC236" s="50"/>
      <c r="HD236" s="50"/>
      <c r="HE236" s="50"/>
      <c r="HF236" s="50"/>
      <c r="HG236" s="50"/>
      <c r="HH236" s="50"/>
      <c r="HI236" s="50"/>
      <c r="HJ236" s="50"/>
      <c r="HK236" s="50"/>
      <c r="HL236" s="50"/>
      <c r="HM236" s="50"/>
      <c r="HN236" s="50"/>
      <c r="HO236" s="50"/>
      <c r="HP236" s="50"/>
      <c r="HQ236" s="50"/>
      <c r="HR236" s="50"/>
      <c r="HS236" s="50"/>
      <c r="HT236" s="50"/>
      <c r="HU236" s="50"/>
      <c r="HV236" s="50"/>
      <c r="HW236" s="50"/>
      <c r="HX236" s="50"/>
      <c r="HY236" s="50"/>
      <c r="HZ236" s="50"/>
      <c r="IA236" s="50"/>
      <c r="IB236" s="50"/>
      <c r="IC236" s="50"/>
      <c r="ID236" s="50"/>
      <c r="IE236" s="50"/>
      <c r="IF236" s="50"/>
      <c r="IG236" s="50"/>
      <c r="IH236" s="50"/>
      <c r="II236" s="50"/>
      <c r="IJ236" s="50"/>
      <c r="IK236" s="50"/>
      <c r="IL236" s="50"/>
      <c r="IM236" s="50"/>
      <c r="IN236" s="50"/>
      <c r="IO236" s="50"/>
      <c r="IP236" s="50"/>
      <c r="IQ236" s="50"/>
      <c r="IR236" s="50"/>
      <c r="IS236" s="50"/>
      <c r="IT236" s="50"/>
      <c r="IU236" s="50"/>
      <c r="IV236" s="50"/>
      <c r="IW236" s="50"/>
      <c r="IX236" s="50"/>
      <c r="IY236" s="50"/>
      <c r="IZ236" s="50"/>
      <c r="JA236" s="50"/>
      <c r="JB236" s="50"/>
      <c r="JC236" s="50"/>
      <c r="JD236" s="50"/>
      <c r="JE236" s="50"/>
      <c r="JF236" s="50"/>
      <c r="JG236" s="50"/>
      <c r="JH236" s="50"/>
      <c r="JI236" s="50"/>
      <c r="JJ236" s="50"/>
      <c r="JK236" s="50"/>
      <c r="JL236" s="50"/>
      <c r="JM236" s="50"/>
      <c r="JN236" s="50"/>
      <c r="JO236" s="50"/>
      <c r="JP236" s="50"/>
      <c r="JQ236" s="50"/>
      <c r="JR236" s="50"/>
      <c r="JS236" s="50"/>
      <c r="JT236" s="50"/>
      <c r="JU236" s="50"/>
      <c r="JV236" s="50"/>
      <c r="JW236" s="50"/>
      <c r="JX236" s="50"/>
      <c r="JY236" s="50"/>
      <c r="JZ236" s="50"/>
      <c r="KA236" s="50"/>
      <c r="KB236" s="50"/>
      <c r="KC236" s="50"/>
      <c r="KD236" s="50"/>
      <c r="KE236" s="50"/>
      <c r="KF236" s="50"/>
      <c r="KG236" s="50"/>
      <c r="KH236" s="50"/>
      <c r="KI236" s="50"/>
      <c r="KJ236" s="50"/>
      <c r="KK236" s="50"/>
      <c r="KL236" s="50"/>
      <c r="KM236" s="50"/>
      <c r="KN236" s="50"/>
      <c r="KO236" s="50"/>
      <c r="KP236" s="50"/>
      <c r="KQ236" s="50"/>
      <c r="KR236" s="50"/>
      <c r="KS236" s="50"/>
      <c r="KT236" s="50"/>
      <c r="KU236" s="50"/>
      <c r="KV236" s="50"/>
      <c r="KW236" s="50"/>
      <c r="KX236" s="50"/>
      <c r="KY236" s="50"/>
      <c r="KZ236" s="50"/>
      <c r="LA236" s="50"/>
      <c r="LB236" s="50"/>
      <c r="LC236" s="50"/>
      <c r="LD236" s="50"/>
      <c r="LE236" s="50"/>
      <c r="LF236" s="50"/>
      <c r="LG236" s="50"/>
      <c r="LH236" s="50"/>
      <c r="LI236" s="50"/>
      <c r="LJ236" s="50"/>
      <c r="LK236" s="50"/>
      <c r="LL236" s="50"/>
      <c r="LM236" s="50"/>
      <c r="LN236" s="50"/>
      <c r="LO236" s="50"/>
      <c r="LP236" s="50"/>
      <c r="LQ236" s="50"/>
      <c r="LR236" s="50"/>
      <c r="LS236" s="50"/>
      <c r="LT236" s="50"/>
      <c r="LU236" s="50"/>
      <c r="LV236" s="50"/>
      <c r="LW236" s="50"/>
      <c r="LX236" s="50"/>
      <c r="LY236" s="50"/>
      <c r="LZ236" s="50"/>
      <c r="MA236" s="50"/>
      <c r="MB236" s="50"/>
      <c r="MC236" s="50"/>
      <c r="MD236" s="50"/>
      <c r="ME236" s="50"/>
      <c r="MF236" s="50"/>
      <c r="MG236" s="50"/>
      <c r="MH236" s="50"/>
      <c r="MI236" s="50"/>
      <c r="MJ236" s="50"/>
      <c r="MK236" s="50"/>
      <c r="ML236" s="50"/>
      <c r="MM236" s="50"/>
      <c r="MN236" s="50"/>
      <c r="MO236" s="50"/>
      <c r="MP236" s="50"/>
      <c r="MQ236" s="50"/>
      <c r="MR236" s="50"/>
      <c r="MS236" s="50"/>
      <c r="MT236" s="50"/>
      <c r="MU236" s="50"/>
      <c r="MV236" s="50"/>
      <c r="MW236" s="50"/>
      <c r="MX236" s="50"/>
      <c r="MY236" s="50"/>
      <c r="MZ236" s="50"/>
      <c r="NA236" s="50"/>
      <c r="NB236" s="50"/>
      <c r="NC236" s="50"/>
      <c r="ND236" s="50"/>
      <c r="NE236" s="50"/>
      <c r="NF236" s="50"/>
      <c r="NG236" s="50"/>
      <c r="NH236" s="50"/>
      <c r="NI236" s="50"/>
      <c r="NJ236" s="50"/>
      <c r="NK236" s="50"/>
      <c r="NL236" s="50"/>
      <c r="NM236" s="50"/>
      <c r="NN236" s="50"/>
      <c r="NO236" s="50"/>
      <c r="NP236" s="50"/>
      <c r="NQ236" s="50"/>
      <c r="NR236" s="50"/>
      <c r="NS236" s="50"/>
      <c r="NT236" s="50"/>
      <c r="NU236" s="50"/>
      <c r="NV236" s="50"/>
      <c r="NW236" s="50"/>
      <c r="NX236" s="50"/>
      <c r="NY236" s="50"/>
      <c r="NZ236" s="50"/>
      <c r="OA236" s="50"/>
      <c r="OB236" s="50"/>
      <c r="OC236" s="50"/>
      <c r="OD236" s="50"/>
      <c r="OE236" s="50"/>
      <c r="OF236" s="50"/>
      <c r="OG236" s="50"/>
      <c r="OH236" s="50"/>
      <c r="OI236" s="50"/>
      <c r="OJ236" s="50"/>
      <c r="OK236" s="50"/>
      <c r="OL236" s="50"/>
      <c r="OM236" s="50"/>
      <c r="ON236" s="50"/>
      <c r="OO236" s="50"/>
      <c r="OP236" s="50"/>
      <c r="OQ236" s="50"/>
      <c r="OR236" s="50"/>
      <c r="OS236" s="50"/>
      <c r="OT236" s="50"/>
      <c r="OU236" s="50"/>
      <c r="OV236" s="50"/>
      <c r="OW236" s="50"/>
      <c r="OX236" s="50"/>
      <c r="OY236" s="50"/>
      <c r="OZ236" s="50"/>
      <c r="PA236" s="50"/>
      <c r="PB236" s="50"/>
      <c r="PC236" s="50"/>
      <c r="PD236" s="50"/>
      <c r="PE236" s="50"/>
      <c r="PF236" s="50"/>
      <c r="PG236" s="50"/>
      <c r="PH236" s="50"/>
      <c r="PI236" s="50"/>
      <c r="PJ236" s="50"/>
      <c r="PK236" s="50"/>
      <c r="PL236" s="50"/>
      <c r="PM236" s="50"/>
      <c r="PN236" s="50"/>
      <c r="PO236" s="50"/>
      <c r="PP236" s="50"/>
      <c r="PQ236" s="50"/>
      <c r="PR236" s="50"/>
      <c r="PS236" s="50"/>
      <c r="PT236" s="50"/>
      <c r="PU236" s="50"/>
      <c r="PV236" s="50"/>
      <c r="PW236" s="50"/>
      <c r="PX236" s="50"/>
      <c r="PY236" s="50"/>
      <c r="PZ236" s="50"/>
      <c r="QA236" s="50"/>
      <c r="QB236" s="50"/>
      <c r="QC236" s="50"/>
      <c r="QD236" s="50"/>
      <c r="QE236" s="50"/>
      <c r="QF236" s="50"/>
      <c r="QG236" s="50"/>
      <c r="QH236" s="50"/>
      <c r="QI236" s="50"/>
      <c r="QJ236" s="50"/>
      <c r="QK236" s="50"/>
      <c r="QL236" s="50"/>
      <c r="QM236" s="50"/>
      <c r="QN236" s="50"/>
      <c r="QO236" s="50"/>
      <c r="QP236" s="50"/>
      <c r="QQ236" s="50"/>
      <c r="QR236" s="50"/>
      <c r="QS236" s="50"/>
      <c r="QT236" s="50"/>
      <c r="QU236" s="50"/>
      <c r="QV236" s="50"/>
      <c r="QW236" s="50"/>
      <c r="QX236" s="50"/>
      <c r="QY236" s="50"/>
      <c r="QZ236" s="50"/>
      <c r="RA236" s="50"/>
      <c r="RB236" s="50"/>
      <c r="RC236" s="50"/>
      <c r="RD236" s="50"/>
      <c r="RE236" s="50"/>
      <c r="RF236" s="50"/>
      <c r="RG236" s="50"/>
      <c r="RH236" s="50"/>
      <c r="RI236" s="50"/>
      <c r="RJ236" s="50"/>
      <c r="RK236" s="50"/>
      <c r="RL236" s="50"/>
      <c r="RM236" s="50"/>
      <c r="RN236" s="50"/>
      <c r="RO236" s="50"/>
      <c r="RP236" s="50"/>
      <c r="RQ236" s="50"/>
      <c r="RR236" s="50"/>
      <c r="RS236" s="50"/>
      <c r="RT236" s="50"/>
      <c r="RU236" s="50"/>
      <c r="RV236" s="50"/>
      <c r="RW236" s="50"/>
      <c r="RX236" s="50"/>
      <c r="RY236" s="50"/>
      <c r="RZ236" s="50"/>
      <c r="SA236" s="50"/>
      <c r="SB236" s="50"/>
      <c r="SC236" s="50"/>
      <c r="SD236" s="50"/>
      <c r="SE236" s="50"/>
      <c r="SF236" s="50"/>
      <c r="SG236" s="50"/>
      <c r="SH236" s="50"/>
      <c r="SI236" s="50"/>
      <c r="SJ236" s="50"/>
      <c r="SK236" s="50"/>
      <c r="SL236" s="50"/>
      <c r="SM236" s="50"/>
      <c r="SN236" s="50"/>
      <c r="SO236" s="50"/>
      <c r="SP236" s="50"/>
      <c r="SQ236" s="50"/>
      <c r="SR236" s="50"/>
      <c r="SS236" s="50"/>
      <c r="ST236" s="50"/>
      <c r="SU236" s="50"/>
      <c r="SV236" s="50"/>
      <c r="SW236" s="50"/>
      <c r="SX236" s="50"/>
      <c r="SY236" s="50"/>
      <c r="SZ236" s="50"/>
      <c r="TA236" s="50"/>
      <c r="TB236" s="50"/>
      <c r="TC236" s="50"/>
      <c r="TD236" s="50"/>
      <c r="TE236" s="50"/>
      <c r="TF236" s="50"/>
      <c r="TG236" s="50"/>
      <c r="TH236" s="50"/>
      <c r="TI236" s="50"/>
      <c r="TJ236" s="50"/>
      <c r="TK236" s="50"/>
      <c r="TL236" s="50"/>
      <c r="TM236" s="50"/>
      <c r="TN236" s="50"/>
      <c r="TO236" s="50"/>
      <c r="TP236" s="50"/>
      <c r="TQ236" s="50"/>
      <c r="TR236" s="50"/>
      <c r="TS236" s="50"/>
      <c r="TT236" s="50"/>
      <c r="TU236" s="50"/>
      <c r="TV236" s="50"/>
      <c r="TW236" s="50"/>
      <c r="TX236" s="50"/>
      <c r="TY236" s="50"/>
      <c r="TZ236" s="50"/>
      <c r="UA236" s="50"/>
      <c r="UB236" s="50"/>
      <c r="UC236" s="50"/>
      <c r="UD236" s="50"/>
      <c r="UE236" s="50"/>
      <c r="UF236" s="50"/>
      <c r="UG236" s="50"/>
      <c r="UH236" s="50"/>
      <c r="UI236" s="50"/>
      <c r="UJ236" s="50"/>
      <c r="UK236" s="50"/>
      <c r="UL236" s="50"/>
      <c r="UM236" s="50"/>
      <c r="UN236" s="50"/>
      <c r="UO236" s="50"/>
      <c r="UP236" s="50"/>
      <c r="UQ236" s="50"/>
      <c r="UR236" s="50"/>
      <c r="US236" s="50"/>
      <c r="UT236" s="50"/>
      <c r="UU236" s="50"/>
      <c r="UV236" s="50"/>
      <c r="UW236" s="50"/>
      <c r="UX236" s="50"/>
      <c r="UY236" s="50"/>
      <c r="UZ236" s="50"/>
      <c r="VA236" s="50"/>
      <c r="VB236" s="50"/>
      <c r="VC236" s="50"/>
      <c r="VD236" s="50"/>
      <c r="VE236" s="50"/>
      <c r="VF236" s="50"/>
      <c r="VG236" s="50"/>
      <c r="VH236" s="50"/>
      <c r="VI236" s="50"/>
      <c r="VJ236" s="50"/>
      <c r="VK236" s="50"/>
      <c r="VL236" s="50"/>
      <c r="VM236" s="50"/>
      <c r="VN236" s="50"/>
      <c r="VO236" s="50"/>
      <c r="VP236" s="50"/>
      <c r="VQ236" s="50"/>
      <c r="VR236" s="50"/>
      <c r="VS236" s="50"/>
      <c r="VT236" s="50"/>
      <c r="VU236" s="50"/>
      <c r="VV236" s="50"/>
      <c r="VW236" s="50"/>
      <c r="VX236" s="50"/>
      <c r="VY236" s="50"/>
      <c r="VZ236" s="50"/>
      <c r="WA236" s="50"/>
      <c r="WB236" s="50"/>
      <c r="WC236" s="50"/>
      <c r="WD236" s="50"/>
      <c r="WE236" s="50"/>
      <c r="WF236" s="50"/>
      <c r="WG236" s="50"/>
      <c r="WH236" s="50"/>
      <c r="WI236" s="50"/>
      <c r="WJ236" s="50"/>
      <c r="WK236" s="50"/>
      <c r="WL236" s="50"/>
      <c r="WM236" s="50"/>
      <c r="WN236" s="50"/>
      <c r="WO236" s="50"/>
      <c r="WP236" s="50"/>
      <c r="WQ236" s="50"/>
      <c r="WR236" s="50"/>
      <c r="WS236" s="50"/>
      <c r="WT236" s="50"/>
      <c r="WU236" s="50"/>
      <c r="WV236" s="50"/>
      <c r="WW236" s="50"/>
      <c r="WX236" s="50"/>
      <c r="WY236" s="50"/>
      <c r="WZ236" s="50"/>
      <c r="XA236" s="50"/>
      <c r="XB236" s="50"/>
      <c r="XC236" s="50"/>
      <c r="XD236" s="50"/>
      <c r="XE236" s="50"/>
      <c r="XF236" s="50"/>
      <c r="XG236" s="50"/>
      <c r="XH236" s="50"/>
      <c r="XI236" s="50"/>
      <c r="XJ236" s="50"/>
      <c r="XK236" s="50"/>
      <c r="XL236" s="50"/>
      <c r="XM236" s="50"/>
      <c r="XN236" s="50"/>
      <c r="XO236" s="50"/>
      <c r="XP236" s="50"/>
      <c r="XQ236" s="50"/>
      <c r="XR236" s="50"/>
      <c r="XS236" s="50"/>
      <c r="XT236" s="50"/>
      <c r="XU236" s="50"/>
      <c r="XV236" s="50"/>
      <c r="XW236" s="50"/>
      <c r="XX236" s="50"/>
      <c r="XY236" s="50"/>
      <c r="XZ236" s="50"/>
      <c r="YA236" s="50"/>
      <c r="YB236" s="50"/>
      <c r="YC236" s="50"/>
      <c r="YD236" s="50"/>
      <c r="YE236" s="50"/>
      <c r="YF236" s="50"/>
      <c r="YG236" s="50"/>
      <c r="YH236" s="50"/>
      <c r="YI236" s="50"/>
      <c r="YJ236" s="50"/>
      <c r="YK236" s="50"/>
      <c r="YL236" s="50"/>
      <c r="YM236" s="50"/>
      <c r="YN236" s="50"/>
      <c r="YO236" s="50"/>
      <c r="YP236" s="50"/>
      <c r="YQ236" s="50"/>
      <c r="YR236" s="50"/>
      <c r="YS236" s="50"/>
      <c r="YT236" s="50"/>
      <c r="YU236" s="50"/>
      <c r="YV236" s="50"/>
      <c r="YW236" s="50"/>
      <c r="YX236" s="50"/>
      <c r="YY236" s="50"/>
      <c r="YZ236" s="50"/>
      <c r="ZA236" s="50"/>
      <c r="ZB236" s="50"/>
      <c r="ZC236" s="50"/>
      <c r="ZD236" s="50"/>
      <c r="ZE236" s="50"/>
      <c r="ZF236" s="50"/>
      <c r="ZG236" s="50"/>
      <c r="ZH236" s="50"/>
      <c r="ZI236" s="50"/>
      <c r="ZJ236" s="50"/>
      <c r="ZK236" s="50"/>
      <c r="ZL236" s="50"/>
      <c r="ZM236" s="50"/>
      <c r="ZN236" s="50"/>
      <c r="ZO236" s="50"/>
      <c r="ZP236" s="50"/>
      <c r="ZQ236" s="50"/>
      <c r="ZR236" s="50"/>
      <c r="ZS236" s="50"/>
      <c r="ZT236" s="50"/>
      <c r="ZU236" s="50"/>
      <c r="ZV236" s="50"/>
      <c r="ZW236" s="50"/>
      <c r="ZX236" s="50"/>
      <c r="ZY236" s="50"/>
      <c r="ZZ236" s="50"/>
      <c r="AAA236" s="50"/>
      <c r="AAB236" s="50"/>
      <c r="AAC236" s="50"/>
      <c r="AAD236" s="50"/>
      <c r="AAE236" s="50"/>
      <c r="AAF236" s="50"/>
      <c r="AAG236" s="50"/>
      <c r="AAH236" s="50"/>
      <c r="AAI236" s="50"/>
      <c r="AAJ236" s="50"/>
      <c r="AAK236" s="50"/>
      <c r="AAL236" s="50"/>
      <c r="AAM236" s="50"/>
      <c r="AAN236" s="50"/>
      <c r="AAO236" s="50"/>
      <c r="AAP236" s="50"/>
      <c r="AAQ236" s="50"/>
      <c r="AAR236" s="50"/>
      <c r="AAS236" s="50"/>
      <c r="AAT236" s="50"/>
      <c r="AAU236" s="50"/>
      <c r="AAV236" s="50"/>
      <c r="AAW236" s="50"/>
      <c r="AAX236" s="50"/>
      <c r="AAY236" s="50"/>
      <c r="AAZ236" s="50"/>
      <c r="ABA236" s="50"/>
      <c r="ABB236" s="50"/>
    </row>
    <row r="237" spans="1:730" ht="90" x14ac:dyDescent="0.2">
      <c r="A237" s="120" t="s">
        <v>301</v>
      </c>
      <c r="B237" s="231" t="s">
        <v>164</v>
      </c>
      <c r="C237" s="121"/>
      <c r="D237" s="40"/>
      <c r="E237" s="121">
        <v>60</v>
      </c>
      <c r="F237" s="40"/>
      <c r="G237" s="9"/>
      <c r="H237" s="40"/>
      <c r="I237" s="247" t="s">
        <v>301</v>
      </c>
      <c r="J237" s="22"/>
      <c r="K237" s="22">
        <v>2000</v>
      </c>
      <c r="L237" s="22"/>
      <c r="M237" s="22"/>
      <c r="N237" s="22"/>
      <c r="O237" s="55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/>
      <c r="DE237" s="50"/>
      <c r="DF237" s="50"/>
      <c r="DG237" s="50"/>
      <c r="DH237" s="50"/>
      <c r="DI237" s="50"/>
      <c r="DJ237" s="50"/>
      <c r="DK237" s="50"/>
      <c r="DL237" s="50"/>
      <c r="DM237" s="50"/>
      <c r="DN237" s="50"/>
      <c r="DO237" s="50"/>
      <c r="DP237" s="50"/>
      <c r="DQ237" s="50"/>
      <c r="DR237" s="50"/>
      <c r="DS237" s="50"/>
      <c r="DT237" s="50"/>
      <c r="DU237" s="50"/>
      <c r="DV237" s="50"/>
      <c r="DW237" s="50"/>
      <c r="DX237" s="50"/>
      <c r="DY237" s="50"/>
      <c r="DZ237" s="50"/>
      <c r="EA237" s="50"/>
      <c r="EB237" s="50"/>
      <c r="EC237" s="50"/>
      <c r="ED237" s="50"/>
      <c r="EE237" s="50"/>
      <c r="EF237" s="50"/>
      <c r="EG237" s="50"/>
      <c r="EH237" s="50"/>
      <c r="EI237" s="50"/>
      <c r="EJ237" s="50"/>
      <c r="EK237" s="50"/>
      <c r="EL237" s="50"/>
      <c r="EM237" s="50"/>
      <c r="EN237" s="50"/>
      <c r="EO237" s="50"/>
      <c r="EP237" s="50"/>
      <c r="EQ237" s="50"/>
      <c r="ER237" s="50"/>
      <c r="ES237" s="50"/>
      <c r="ET237" s="50"/>
      <c r="EU237" s="50"/>
      <c r="EV237" s="50"/>
      <c r="EW237" s="50"/>
      <c r="EX237" s="50"/>
      <c r="EY237" s="50"/>
      <c r="EZ237" s="50"/>
      <c r="FA237" s="50"/>
      <c r="FB237" s="50"/>
      <c r="FC237" s="50"/>
      <c r="FD237" s="50"/>
      <c r="FE237" s="50"/>
      <c r="FF237" s="50"/>
      <c r="FG237" s="50"/>
      <c r="FH237" s="50"/>
      <c r="FI237" s="50"/>
      <c r="FJ237" s="50"/>
      <c r="FK237" s="50"/>
      <c r="FL237" s="50"/>
      <c r="FM237" s="50"/>
      <c r="FN237" s="50"/>
      <c r="FO237" s="50"/>
      <c r="FP237" s="50"/>
      <c r="FQ237" s="50"/>
      <c r="FR237" s="50"/>
      <c r="FS237" s="50"/>
      <c r="FT237" s="50"/>
      <c r="FU237" s="50"/>
      <c r="FV237" s="50"/>
      <c r="FW237" s="50"/>
      <c r="FX237" s="50"/>
      <c r="FY237" s="50"/>
      <c r="FZ237" s="50"/>
      <c r="GA237" s="50"/>
      <c r="GB237" s="50"/>
      <c r="GC237" s="50"/>
      <c r="GD237" s="50"/>
      <c r="GE237" s="50"/>
      <c r="GF237" s="50"/>
      <c r="GG237" s="50"/>
      <c r="GH237" s="50"/>
      <c r="GI237" s="50"/>
      <c r="GJ237" s="50"/>
      <c r="GK237" s="50"/>
      <c r="GL237" s="50"/>
      <c r="GM237" s="50"/>
      <c r="GN237" s="50"/>
      <c r="GO237" s="50"/>
      <c r="GP237" s="50"/>
      <c r="GQ237" s="50"/>
      <c r="GR237" s="50"/>
      <c r="GS237" s="50"/>
      <c r="GT237" s="50"/>
      <c r="GU237" s="50"/>
      <c r="GV237" s="50"/>
      <c r="GW237" s="50"/>
      <c r="GX237" s="50"/>
      <c r="GY237" s="50"/>
      <c r="GZ237" s="50"/>
      <c r="HA237" s="50"/>
      <c r="HB237" s="50"/>
      <c r="HC237" s="50"/>
      <c r="HD237" s="50"/>
      <c r="HE237" s="50"/>
      <c r="HF237" s="50"/>
      <c r="HG237" s="50"/>
      <c r="HH237" s="50"/>
      <c r="HI237" s="50"/>
      <c r="HJ237" s="50"/>
      <c r="HK237" s="50"/>
      <c r="HL237" s="50"/>
      <c r="HM237" s="50"/>
      <c r="HN237" s="50"/>
      <c r="HO237" s="50"/>
      <c r="HP237" s="50"/>
      <c r="HQ237" s="50"/>
      <c r="HR237" s="50"/>
      <c r="HS237" s="50"/>
      <c r="HT237" s="50"/>
      <c r="HU237" s="50"/>
      <c r="HV237" s="50"/>
      <c r="HW237" s="50"/>
      <c r="HX237" s="50"/>
      <c r="HY237" s="50"/>
      <c r="HZ237" s="50"/>
      <c r="IA237" s="50"/>
      <c r="IB237" s="50"/>
      <c r="IC237" s="50"/>
      <c r="ID237" s="50"/>
      <c r="IE237" s="50"/>
      <c r="IF237" s="50"/>
      <c r="IG237" s="50"/>
      <c r="IH237" s="50"/>
      <c r="II237" s="50"/>
      <c r="IJ237" s="50"/>
      <c r="IK237" s="50"/>
      <c r="IL237" s="50"/>
      <c r="IM237" s="50"/>
      <c r="IN237" s="50"/>
      <c r="IO237" s="50"/>
      <c r="IP237" s="50"/>
      <c r="IQ237" s="50"/>
      <c r="IR237" s="50"/>
      <c r="IS237" s="50"/>
      <c r="IT237" s="50"/>
      <c r="IU237" s="50"/>
      <c r="IV237" s="50"/>
      <c r="IW237" s="50"/>
      <c r="IX237" s="50"/>
      <c r="IY237" s="50"/>
      <c r="IZ237" s="50"/>
      <c r="JA237" s="50"/>
      <c r="JB237" s="50"/>
      <c r="JC237" s="50"/>
      <c r="JD237" s="50"/>
      <c r="JE237" s="50"/>
      <c r="JF237" s="50"/>
      <c r="JG237" s="50"/>
      <c r="JH237" s="50"/>
      <c r="JI237" s="50"/>
      <c r="JJ237" s="50"/>
      <c r="JK237" s="50"/>
      <c r="JL237" s="50"/>
      <c r="JM237" s="50"/>
      <c r="JN237" s="50"/>
      <c r="JO237" s="50"/>
      <c r="JP237" s="50"/>
      <c r="JQ237" s="50"/>
      <c r="JR237" s="50"/>
      <c r="JS237" s="50"/>
      <c r="JT237" s="50"/>
      <c r="JU237" s="50"/>
      <c r="JV237" s="50"/>
      <c r="JW237" s="50"/>
      <c r="JX237" s="50"/>
      <c r="JY237" s="50"/>
      <c r="JZ237" s="50"/>
      <c r="KA237" s="50"/>
      <c r="KB237" s="50"/>
      <c r="KC237" s="50"/>
      <c r="KD237" s="50"/>
      <c r="KE237" s="50"/>
      <c r="KF237" s="50"/>
      <c r="KG237" s="50"/>
      <c r="KH237" s="50"/>
      <c r="KI237" s="50"/>
      <c r="KJ237" s="50"/>
      <c r="KK237" s="50"/>
      <c r="KL237" s="50"/>
      <c r="KM237" s="50"/>
      <c r="KN237" s="50"/>
      <c r="KO237" s="50"/>
      <c r="KP237" s="50"/>
      <c r="KQ237" s="50"/>
      <c r="KR237" s="50"/>
      <c r="KS237" s="50"/>
      <c r="KT237" s="50"/>
      <c r="KU237" s="50"/>
      <c r="KV237" s="50"/>
      <c r="KW237" s="50"/>
      <c r="KX237" s="50"/>
      <c r="KY237" s="50"/>
      <c r="KZ237" s="50"/>
      <c r="LA237" s="50"/>
      <c r="LB237" s="50"/>
      <c r="LC237" s="50"/>
      <c r="LD237" s="50"/>
      <c r="LE237" s="50"/>
      <c r="LF237" s="50"/>
      <c r="LG237" s="50"/>
      <c r="LH237" s="50"/>
      <c r="LI237" s="50"/>
      <c r="LJ237" s="50"/>
      <c r="LK237" s="50"/>
      <c r="LL237" s="50"/>
      <c r="LM237" s="50"/>
      <c r="LN237" s="50"/>
      <c r="LO237" s="50"/>
      <c r="LP237" s="50"/>
      <c r="LQ237" s="50"/>
      <c r="LR237" s="50"/>
      <c r="LS237" s="50"/>
      <c r="LT237" s="50"/>
      <c r="LU237" s="50"/>
      <c r="LV237" s="50"/>
      <c r="LW237" s="50"/>
      <c r="LX237" s="50"/>
      <c r="LY237" s="50"/>
      <c r="LZ237" s="50"/>
      <c r="MA237" s="50"/>
      <c r="MB237" s="50"/>
      <c r="MC237" s="50"/>
      <c r="MD237" s="50"/>
      <c r="ME237" s="50"/>
      <c r="MF237" s="50"/>
      <c r="MG237" s="50"/>
      <c r="MH237" s="50"/>
      <c r="MI237" s="50"/>
      <c r="MJ237" s="50"/>
      <c r="MK237" s="50"/>
      <c r="ML237" s="50"/>
      <c r="MM237" s="50"/>
      <c r="MN237" s="50"/>
      <c r="MO237" s="50"/>
      <c r="MP237" s="50"/>
      <c r="MQ237" s="50"/>
      <c r="MR237" s="50"/>
      <c r="MS237" s="50"/>
      <c r="MT237" s="50"/>
      <c r="MU237" s="50"/>
      <c r="MV237" s="50"/>
      <c r="MW237" s="50"/>
      <c r="MX237" s="50"/>
      <c r="MY237" s="50"/>
      <c r="MZ237" s="50"/>
      <c r="NA237" s="50"/>
      <c r="NB237" s="50"/>
      <c r="NC237" s="50"/>
      <c r="ND237" s="50"/>
      <c r="NE237" s="50"/>
      <c r="NF237" s="50"/>
      <c r="NG237" s="50"/>
      <c r="NH237" s="50"/>
      <c r="NI237" s="50"/>
      <c r="NJ237" s="50"/>
      <c r="NK237" s="50"/>
      <c r="NL237" s="50"/>
      <c r="NM237" s="50"/>
      <c r="NN237" s="50"/>
      <c r="NO237" s="50"/>
      <c r="NP237" s="50"/>
      <c r="NQ237" s="50"/>
      <c r="NR237" s="50"/>
      <c r="NS237" s="50"/>
      <c r="NT237" s="50"/>
      <c r="NU237" s="50"/>
      <c r="NV237" s="50"/>
      <c r="NW237" s="50"/>
      <c r="NX237" s="50"/>
      <c r="NY237" s="50"/>
      <c r="NZ237" s="50"/>
      <c r="OA237" s="50"/>
      <c r="OB237" s="50"/>
      <c r="OC237" s="50"/>
      <c r="OD237" s="50"/>
      <c r="OE237" s="50"/>
      <c r="OF237" s="50"/>
      <c r="OG237" s="50"/>
      <c r="OH237" s="50"/>
      <c r="OI237" s="50"/>
      <c r="OJ237" s="50"/>
      <c r="OK237" s="50"/>
      <c r="OL237" s="50"/>
      <c r="OM237" s="50"/>
      <c r="ON237" s="50"/>
      <c r="OO237" s="50"/>
      <c r="OP237" s="50"/>
      <c r="OQ237" s="50"/>
      <c r="OR237" s="50"/>
      <c r="OS237" s="50"/>
      <c r="OT237" s="50"/>
      <c r="OU237" s="50"/>
      <c r="OV237" s="50"/>
      <c r="OW237" s="50"/>
      <c r="OX237" s="50"/>
      <c r="OY237" s="50"/>
      <c r="OZ237" s="50"/>
      <c r="PA237" s="50"/>
      <c r="PB237" s="50"/>
      <c r="PC237" s="50"/>
      <c r="PD237" s="50"/>
      <c r="PE237" s="50"/>
      <c r="PF237" s="50"/>
      <c r="PG237" s="50"/>
      <c r="PH237" s="50"/>
      <c r="PI237" s="50"/>
      <c r="PJ237" s="50"/>
      <c r="PK237" s="50"/>
      <c r="PL237" s="50"/>
      <c r="PM237" s="50"/>
      <c r="PN237" s="50"/>
      <c r="PO237" s="50"/>
      <c r="PP237" s="50"/>
      <c r="PQ237" s="50"/>
      <c r="PR237" s="50"/>
      <c r="PS237" s="50"/>
      <c r="PT237" s="50"/>
      <c r="PU237" s="50"/>
      <c r="PV237" s="50"/>
      <c r="PW237" s="50"/>
      <c r="PX237" s="50"/>
      <c r="PY237" s="50"/>
      <c r="PZ237" s="50"/>
      <c r="QA237" s="50"/>
      <c r="QB237" s="50"/>
      <c r="QC237" s="50"/>
      <c r="QD237" s="50"/>
      <c r="QE237" s="50"/>
      <c r="QF237" s="50"/>
      <c r="QG237" s="50"/>
      <c r="QH237" s="50"/>
      <c r="QI237" s="50"/>
      <c r="QJ237" s="50"/>
      <c r="QK237" s="50"/>
      <c r="QL237" s="50"/>
      <c r="QM237" s="50"/>
      <c r="QN237" s="50"/>
      <c r="QO237" s="50"/>
      <c r="QP237" s="50"/>
      <c r="QQ237" s="50"/>
      <c r="QR237" s="50"/>
      <c r="QS237" s="50"/>
      <c r="QT237" s="50"/>
      <c r="QU237" s="50"/>
      <c r="QV237" s="50"/>
      <c r="QW237" s="50"/>
      <c r="QX237" s="50"/>
      <c r="QY237" s="50"/>
      <c r="QZ237" s="50"/>
      <c r="RA237" s="50"/>
      <c r="RB237" s="50"/>
      <c r="RC237" s="50"/>
      <c r="RD237" s="50"/>
      <c r="RE237" s="50"/>
      <c r="RF237" s="50"/>
      <c r="RG237" s="50"/>
      <c r="RH237" s="50"/>
      <c r="RI237" s="50"/>
      <c r="RJ237" s="50"/>
      <c r="RK237" s="50"/>
      <c r="RL237" s="50"/>
      <c r="RM237" s="50"/>
      <c r="RN237" s="50"/>
      <c r="RO237" s="50"/>
      <c r="RP237" s="50"/>
      <c r="RQ237" s="50"/>
      <c r="RR237" s="50"/>
      <c r="RS237" s="50"/>
      <c r="RT237" s="50"/>
      <c r="RU237" s="50"/>
      <c r="RV237" s="50"/>
      <c r="RW237" s="50"/>
      <c r="RX237" s="50"/>
      <c r="RY237" s="50"/>
      <c r="RZ237" s="50"/>
      <c r="SA237" s="50"/>
      <c r="SB237" s="50"/>
      <c r="SC237" s="50"/>
      <c r="SD237" s="50"/>
      <c r="SE237" s="50"/>
      <c r="SF237" s="50"/>
      <c r="SG237" s="50"/>
      <c r="SH237" s="50"/>
      <c r="SI237" s="50"/>
      <c r="SJ237" s="50"/>
      <c r="SK237" s="50"/>
      <c r="SL237" s="50"/>
      <c r="SM237" s="50"/>
      <c r="SN237" s="50"/>
      <c r="SO237" s="50"/>
      <c r="SP237" s="50"/>
      <c r="SQ237" s="50"/>
      <c r="SR237" s="50"/>
      <c r="SS237" s="50"/>
      <c r="ST237" s="50"/>
      <c r="SU237" s="50"/>
      <c r="SV237" s="50"/>
      <c r="SW237" s="50"/>
      <c r="SX237" s="50"/>
      <c r="SY237" s="50"/>
      <c r="SZ237" s="50"/>
      <c r="TA237" s="50"/>
      <c r="TB237" s="50"/>
      <c r="TC237" s="50"/>
      <c r="TD237" s="50"/>
      <c r="TE237" s="50"/>
      <c r="TF237" s="50"/>
      <c r="TG237" s="50"/>
      <c r="TH237" s="50"/>
      <c r="TI237" s="50"/>
      <c r="TJ237" s="50"/>
      <c r="TK237" s="50"/>
      <c r="TL237" s="50"/>
      <c r="TM237" s="50"/>
      <c r="TN237" s="50"/>
      <c r="TO237" s="50"/>
      <c r="TP237" s="50"/>
      <c r="TQ237" s="50"/>
      <c r="TR237" s="50"/>
      <c r="TS237" s="50"/>
      <c r="TT237" s="50"/>
      <c r="TU237" s="50"/>
      <c r="TV237" s="50"/>
      <c r="TW237" s="50"/>
      <c r="TX237" s="50"/>
      <c r="TY237" s="50"/>
      <c r="TZ237" s="50"/>
      <c r="UA237" s="50"/>
      <c r="UB237" s="50"/>
      <c r="UC237" s="50"/>
      <c r="UD237" s="50"/>
      <c r="UE237" s="50"/>
      <c r="UF237" s="50"/>
      <c r="UG237" s="50"/>
      <c r="UH237" s="50"/>
      <c r="UI237" s="50"/>
      <c r="UJ237" s="50"/>
      <c r="UK237" s="50"/>
      <c r="UL237" s="50"/>
      <c r="UM237" s="50"/>
      <c r="UN237" s="50"/>
      <c r="UO237" s="50"/>
      <c r="UP237" s="50"/>
      <c r="UQ237" s="50"/>
      <c r="UR237" s="50"/>
      <c r="US237" s="50"/>
      <c r="UT237" s="50"/>
      <c r="UU237" s="50"/>
      <c r="UV237" s="50"/>
      <c r="UW237" s="50"/>
      <c r="UX237" s="50"/>
      <c r="UY237" s="50"/>
      <c r="UZ237" s="50"/>
      <c r="VA237" s="50"/>
      <c r="VB237" s="50"/>
      <c r="VC237" s="50"/>
      <c r="VD237" s="50"/>
      <c r="VE237" s="50"/>
      <c r="VF237" s="50"/>
      <c r="VG237" s="50"/>
      <c r="VH237" s="50"/>
      <c r="VI237" s="50"/>
      <c r="VJ237" s="50"/>
      <c r="VK237" s="50"/>
      <c r="VL237" s="50"/>
      <c r="VM237" s="50"/>
      <c r="VN237" s="50"/>
      <c r="VO237" s="50"/>
      <c r="VP237" s="50"/>
      <c r="VQ237" s="50"/>
      <c r="VR237" s="50"/>
      <c r="VS237" s="50"/>
      <c r="VT237" s="50"/>
      <c r="VU237" s="50"/>
      <c r="VV237" s="50"/>
      <c r="VW237" s="50"/>
      <c r="VX237" s="50"/>
      <c r="VY237" s="50"/>
      <c r="VZ237" s="50"/>
      <c r="WA237" s="50"/>
      <c r="WB237" s="50"/>
      <c r="WC237" s="50"/>
      <c r="WD237" s="50"/>
      <c r="WE237" s="50"/>
      <c r="WF237" s="50"/>
      <c r="WG237" s="50"/>
      <c r="WH237" s="50"/>
      <c r="WI237" s="50"/>
      <c r="WJ237" s="50"/>
      <c r="WK237" s="50"/>
      <c r="WL237" s="50"/>
      <c r="WM237" s="50"/>
      <c r="WN237" s="50"/>
      <c r="WO237" s="50"/>
      <c r="WP237" s="50"/>
      <c r="WQ237" s="50"/>
      <c r="WR237" s="50"/>
      <c r="WS237" s="50"/>
      <c r="WT237" s="50"/>
      <c r="WU237" s="50"/>
      <c r="WV237" s="50"/>
      <c r="WW237" s="50"/>
      <c r="WX237" s="50"/>
      <c r="WY237" s="50"/>
      <c r="WZ237" s="50"/>
      <c r="XA237" s="50"/>
      <c r="XB237" s="50"/>
      <c r="XC237" s="50"/>
      <c r="XD237" s="50"/>
      <c r="XE237" s="50"/>
      <c r="XF237" s="50"/>
      <c r="XG237" s="50"/>
      <c r="XH237" s="50"/>
      <c r="XI237" s="50"/>
      <c r="XJ237" s="50"/>
      <c r="XK237" s="50"/>
      <c r="XL237" s="50"/>
      <c r="XM237" s="50"/>
      <c r="XN237" s="50"/>
      <c r="XO237" s="50"/>
      <c r="XP237" s="50"/>
      <c r="XQ237" s="50"/>
      <c r="XR237" s="50"/>
      <c r="XS237" s="50"/>
      <c r="XT237" s="50"/>
      <c r="XU237" s="50"/>
      <c r="XV237" s="50"/>
      <c r="XW237" s="50"/>
      <c r="XX237" s="50"/>
      <c r="XY237" s="50"/>
      <c r="XZ237" s="50"/>
      <c r="YA237" s="50"/>
      <c r="YB237" s="50"/>
      <c r="YC237" s="50"/>
      <c r="YD237" s="50"/>
      <c r="YE237" s="50"/>
      <c r="YF237" s="50"/>
      <c r="YG237" s="50"/>
      <c r="YH237" s="50"/>
      <c r="YI237" s="50"/>
      <c r="YJ237" s="50"/>
      <c r="YK237" s="50"/>
      <c r="YL237" s="50"/>
      <c r="YM237" s="50"/>
      <c r="YN237" s="50"/>
      <c r="YO237" s="50"/>
      <c r="YP237" s="50"/>
      <c r="YQ237" s="50"/>
      <c r="YR237" s="50"/>
      <c r="YS237" s="50"/>
      <c r="YT237" s="50"/>
      <c r="YU237" s="50"/>
      <c r="YV237" s="50"/>
      <c r="YW237" s="50"/>
      <c r="YX237" s="50"/>
      <c r="YY237" s="50"/>
      <c r="YZ237" s="50"/>
      <c r="ZA237" s="50"/>
      <c r="ZB237" s="50"/>
      <c r="ZC237" s="50"/>
      <c r="ZD237" s="50"/>
      <c r="ZE237" s="50"/>
      <c r="ZF237" s="50"/>
      <c r="ZG237" s="50"/>
      <c r="ZH237" s="50"/>
      <c r="ZI237" s="50"/>
      <c r="ZJ237" s="50"/>
      <c r="ZK237" s="50"/>
      <c r="ZL237" s="50"/>
      <c r="ZM237" s="50"/>
      <c r="ZN237" s="50"/>
      <c r="ZO237" s="50"/>
      <c r="ZP237" s="50"/>
      <c r="ZQ237" s="50"/>
      <c r="ZR237" s="50"/>
      <c r="ZS237" s="50"/>
      <c r="ZT237" s="50"/>
      <c r="ZU237" s="50"/>
      <c r="ZV237" s="50"/>
      <c r="ZW237" s="50"/>
      <c r="ZX237" s="50"/>
      <c r="ZY237" s="50"/>
      <c r="ZZ237" s="50"/>
      <c r="AAA237" s="50"/>
      <c r="AAB237" s="50"/>
      <c r="AAC237" s="50"/>
      <c r="AAD237" s="50"/>
      <c r="AAE237" s="50"/>
      <c r="AAF237" s="50"/>
      <c r="AAG237" s="50"/>
      <c r="AAH237" s="50"/>
      <c r="AAI237" s="50"/>
      <c r="AAJ237" s="50"/>
      <c r="AAK237" s="50"/>
      <c r="AAL237" s="50"/>
      <c r="AAM237" s="50"/>
      <c r="AAN237" s="50"/>
      <c r="AAO237" s="50"/>
      <c r="AAP237" s="50"/>
      <c r="AAQ237" s="50"/>
      <c r="AAR237" s="50"/>
      <c r="AAS237" s="50"/>
      <c r="AAT237" s="50"/>
      <c r="AAU237" s="50"/>
      <c r="AAV237" s="50"/>
      <c r="AAW237" s="50"/>
      <c r="AAX237" s="50"/>
      <c r="AAY237" s="50"/>
      <c r="AAZ237" s="50"/>
      <c r="ABA237" s="50"/>
      <c r="ABB237" s="50"/>
    </row>
    <row r="238" spans="1:730" x14ac:dyDescent="0.2">
      <c r="A238" s="113" t="s">
        <v>158</v>
      </c>
      <c r="B238" s="231"/>
      <c r="C238" s="52">
        <f>C236+C237</f>
        <v>540</v>
      </c>
      <c r="D238" s="52">
        <f t="shared" ref="D238:H238" si="69">D236+D237</f>
        <v>0</v>
      </c>
      <c r="E238" s="52">
        <f t="shared" si="69"/>
        <v>60</v>
      </c>
      <c r="F238" s="52">
        <f t="shared" si="69"/>
        <v>0</v>
      </c>
      <c r="G238" s="52">
        <f t="shared" si="69"/>
        <v>0</v>
      </c>
      <c r="H238" s="52">
        <f t="shared" si="69"/>
        <v>0</v>
      </c>
      <c r="I238" s="231"/>
      <c r="J238" s="231"/>
      <c r="K238" s="234"/>
      <c r="L238" s="234"/>
      <c r="M238" s="234"/>
      <c r="N238" s="234"/>
      <c r="O238" s="55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  <c r="DH238" s="50"/>
      <c r="DI238" s="50"/>
      <c r="DJ238" s="50"/>
      <c r="DK238" s="50"/>
      <c r="DL238" s="50"/>
      <c r="DM238" s="50"/>
      <c r="DN238" s="50"/>
      <c r="DO238" s="50"/>
      <c r="DP238" s="50"/>
      <c r="DQ238" s="50"/>
      <c r="DR238" s="50"/>
      <c r="DS238" s="50"/>
      <c r="DT238" s="50"/>
      <c r="DU238" s="50"/>
      <c r="DV238" s="50"/>
      <c r="DW238" s="50"/>
      <c r="DX238" s="50"/>
      <c r="DY238" s="50"/>
      <c r="DZ238" s="50"/>
      <c r="EA238" s="50"/>
      <c r="EB238" s="50"/>
      <c r="EC238" s="50"/>
      <c r="ED238" s="50"/>
      <c r="EE238" s="50"/>
      <c r="EF238" s="50"/>
      <c r="EG238" s="50"/>
      <c r="EH238" s="50"/>
      <c r="EI238" s="50"/>
      <c r="EJ238" s="50"/>
      <c r="EK238" s="50"/>
      <c r="EL238" s="50"/>
      <c r="EM238" s="50"/>
      <c r="EN238" s="50"/>
      <c r="EO238" s="50"/>
      <c r="EP238" s="50"/>
      <c r="EQ238" s="50"/>
      <c r="ER238" s="50"/>
      <c r="ES238" s="50"/>
      <c r="ET238" s="50"/>
      <c r="EU238" s="50"/>
      <c r="EV238" s="50"/>
      <c r="EW238" s="50"/>
      <c r="EX238" s="50"/>
      <c r="EY238" s="50"/>
      <c r="EZ238" s="50"/>
      <c r="FA238" s="50"/>
      <c r="FB238" s="50"/>
      <c r="FC238" s="50"/>
      <c r="FD238" s="50"/>
      <c r="FE238" s="50"/>
      <c r="FF238" s="50"/>
      <c r="FG238" s="50"/>
      <c r="FH238" s="50"/>
      <c r="FI238" s="50"/>
      <c r="FJ238" s="50"/>
      <c r="FK238" s="50"/>
      <c r="FL238" s="50"/>
      <c r="FM238" s="50"/>
      <c r="FN238" s="50"/>
      <c r="FO238" s="50"/>
      <c r="FP238" s="50"/>
      <c r="FQ238" s="50"/>
      <c r="FR238" s="50"/>
      <c r="FS238" s="50"/>
      <c r="FT238" s="50"/>
      <c r="FU238" s="50"/>
      <c r="FV238" s="50"/>
      <c r="FW238" s="50"/>
      <c r="FX238" s="50"/>
      <c r="FY238" s="50"/>
      <c r="FZ238" s="50"/>
      <c r="GA238" s="50"/>
      <c r="GB238" s="50"/>
      <c r="GC238" s="50"/>
      <c r="GD238" s="50"/>
      <c r="GE238" s="50"/>
      <c r="GF238" s="50"/>
      <c r="GG238" s="50"/>
      <c r="GH238" s="50"/>
      <c r="GI238" s="50"/>
      <c r="GJ238" s="50"/>
      <c r="GK238" s="50"/>
      <c r="GL238" s="50"/>
      <c r="GM238" s="50"/>
      <c r="GN238" s="50"/>
      <c r="GO238" s="50"/>
      <c r="GP238" s="50"/>
      <c r="GQ238" s="50"/>
      <c r="GR238" s="50"/>
      <c r="GS238" s="50"/>
      <c r="GT238" s="50"/>
      <c r="GU238" s="50"/>
      <c r="GV238" s="50"/>
      <c r="GW238" s="50"/>
      <c r="GX238" s="50"/>
      <c r="GY238" s="50"/>
      <c r="GZ238" s="50"/>
      <c r="HA238" s="50"/>
      <c r="HB238" s="50"/>
      <c r="HC238" s="50"/>
      <c r="HD238" s="50"/>
      <c r="HE238" s="50"/>
      <c r="HF238" s="50"/>
      <c r="HG238" s="50"/>
      <c r="HH238" s="50"/>
      <c r="HI238" s="50"/>
      <c r="HJ238" s="50"/>
      <c r="HK238" s="50"/>
      <c r="HL238" s="50"/>
      <c r="HM238" s="50"/>
      <c r="HN238" s="50"/>
      <c r="HO238" s="50"/>
      <c r="HP238" s="50"/>
      <c r="HQ238" s="50"/>
      <c r="HR238" s="50"/>
      <c r="HS238" s="50"/>
      <c r="HT238" s="50"/>
      <c r="HU238" s="50"/>
      <c r="HV238" s="50"/>
      <c r="HW238" s="50"/>
      <c r="HX238" s="50"/>
      <c r="HY238" s="50"/>
      <c r="HZ238" s="50"/>
      <c r="IA238" s="50"/>
      <c r="IB238" s="50"/>
      <c r="IC238" s="50"/>
      <c r="ID238" s="50"/>
      <c r="IE238" s="50"/>
      <c r="IF238" s="50"/>
      <c r="IG238" s="50"/>
      <c r="IH238" s="50"/>
      <c r="II238" s="50"/>
      <c r="IJ238" s="50"/>
      <c r="IK238" s="50"/>
      <c r="IL238" s="50"/>
      <c r="IM238" s="50"/>
      <c r="IN238" s="50"/>
      <c r="IO238" s="50"/>
      <c r="IP238" s="50"/>
      <c r="IQ238" s="50"/>
      <c r="IR238" s="50"/>
      <c r="IS238" s="50"/>
      <c r="IT238" s="50"/>
      <c r="IU238" s="50"/>
      <c r="IV238" s="50"/>
      <c r="IW238" s="50"/>
      <c r="IX238" s="50"/>
      <c r="IY238" s="50"/>
      <c r="IZ238" s="50"/>
      <c r="JA238" s="50"/>
      <c r="JB238" s="50"/>
      <c r="JC238" s="50"/>
      <c r="JD238" s="50"/>
      <c r="JE238" s="50"/>
      <c r="JF238" s="50"/>
      <c r="JG238" s="50"/>
      <c r="JH238" s="50"/>
      <c r="JI238" s="50"/>
      <c r="JJ238" s="50"/>
      <c r="JK238" s="50"/>
      <c r="JL238" s="50"/>
      <c r="JM238" s="50"/>
      <c r="JN238" s="50"/>
      <c r="JO238" s="50"/>
      <c r="JP238" s="50"/>
      <c r="JQ238" s="50"/>
      <c r="JR238" s="50"/>
      <c r="JS238" s="50"/>
      <c r="JT238" s="50"/>
      <c r="JU238" s="50"/>
      <c r="JV238" s="50"/>
      <c r="JW238" s="50"/>
      <c r="JX238" s="50"/>
      <c r="JY238" s="50"/>
      <c r="JZ238" s="50"/>
      <c r="KA238" s="50"/>
      <c r="KB238" s="50"/>
      <c r="KC238" s="50"/>
      <c r="KD238" s="50"/>
      <c r="KE238" s="50"/>
      <c r="KF238" s="50"/>
      <c r="KG238" s="50"/>
      <c r="KH238" s="50"/>
      <c r="KI238" s="50"/>
      <c r="KJ238" s="50"/>
      <c r="KK238" s="50"/>
      <c r="KL238" s="50"/>
      <c r="KM238" s="50"/>
      <c r="KN238" s="50"/>
      <c r="KO238" s="50"/>
      <c r="KP238" s="50"/>
      <c r="KQ238" s="50"/>
      <c r="KR238" s="50"/>
      <c r="KS238" s="50"/>
      <c r="KT238" s="50"/>
      <c r="KU238" s="50"/>
      <c r="KV238" s="50"/>
      <c r="KW238" s="50"/>
      <c r="KX238" s="50"/>
      <c r="KY238" s="50"/>
      <c r="KZ238" s="50"/>
      <c r="LA238" s="50"/>
      <c r="LB238" s="50"/>
      <c r="LC238" s="50"/>
      <c r="LD238" s="50"/>
      <c r="LE238" s="50"/>
      <c r="LF238" s="50"/>
      <c r="LG238" s="50"/>
      <c r="LH238" s="50"/>
      <c r="LI238" s="50"/>
      <c r="LJ238" s="50"/>
      <c r="LK238" s="50"/>
      <c r="LL238" s="50"/>
      <c r="LM238" s="50"/>
      <c r="LN238" s="50"/>
      <c r="LO238" s="50"/>
      <c r="LP238" s="50"/>
      <c r="LQ238" s="50"/>
      <c r="LR238" s="50"/>
      <c r="LS238" s="50"/>
      <c r="LT238" s="50"/>
      <c r="LU238" s="50"/>
      <c r="LV238" s="50"/>
      <c r="LW238" s="50"/>
      <c r="LX238" s="50"/>
      <c r="LY238" s="50"/>
      <c r="LZ238" s="50"/>
      <c r="MA238" s="50"/>
      <c r="MB238" s="50"/>
      <c r="MC238" s="50"/>
      <c r="MD238" s="50"/>
      <c r="ME238" s="50"/>
      <c r="MF238" s="50"/>
      <c r="MG238" s="50"/>
      <c r="MH238" s="50"/>
      <c r="MI238" s="50"/>
      <c r="MJ238" s="50"/>
      <c r="MK238" s="50"/>
      <c r="ML238" s="50"/>
      <c r="MM238" s="50"/>
      <c r="MN238" s="50"/>
      <c r="MO238" s="50"/>
      <c r="MP238" s="50"/>
      <c r="MQ238" s="50"/>
      <c r="MR238" s="50"/>
      <c r="MS238" s="50"/>
      <c r="MT238" s="50"/>
      <c r="MU238" s="50"/>
      <c r="MV238" s="50"/>
      <c r="MW238" s="50"/>
      <c r="MX238" s="50"/>
      <c r="MY238" s="50"/>
      <c r="MZ238" s="50"/>
      <c r="NA238" s="50"/>
      <c r="NB238" s="50"/>
      <c r="NC238" s="50"/>
      <c r="ND238" s="50"/>
      <c r="NE238" s="50"/>
      <c r="NF238" s="50"/>
      <c r="NG238" s="50"/>
      <c r="NH238" s="50"/>
      <c r="NI238" s="50"/>
      <c r="NJ238" s="50"/>
      <c r="NK238" s="50"/>
      <c r="NL238" s="50"/>
      <c r="NM238" s="50"/>
      <c r="NN238" s="50"/>
      <c r="NO238" s="50"/>
      <c r="NP238" s="50"/>
      <c r="NQ238" s="50"/>
      <c r="NR238" s="50"/>
      <c r="NS238" s="50"/>
      <c r="NT238" s="50"/>
      <c r="NU238" s="50"/>
      <c r="NV238" s="50"/>
      <c r="NW238" s="50"/>
      <c r="NX238" s="50"/>
      <c r="NY238" s="50"/>
      <c r="NZ238" s="50"/>
      <c r="OA238" s="50"/>
      <c r="OB238" s="50"/>
      <c r="OC238" s="50"/>
      <c r="OD238" s="50"/>
      <c r="OE238" s="50"/>
      <c r="OF238" s="50"/>
      <c r="OG238" s="50"/>
      <c r="OH238" s="50"/>
      <c r="OI238" s="50"/>
      <c r="OJ238" s="50"/>
      <c r="OK238" s="50"/>
      <c r="OL238" s="50"/>
      <c r="OM238" s="50"/>
      <c r="ON238" s="50"/>
      <c r="OO238" s="50"/>
      <c r="OP238" s="50"/>
      <c r="OQ238" s="50"/>
      <c r="OR238" s="50"/>
      <c r="OS238" s="50"/>
      <c r="OT238" s="50"/>
      <c r="OU238" s="50"/>
      <c r="OV238" s="50"/>
      <c r="OW238" s="50"/>
      <c r="OX238" s="50"/>
      <c r="OY238" s="50"/>
      <c r="OZ238" s="50"/>
      <c r="PA238" s="50"/>
      <c r="PB238" s="50"/>
      <c r="PC238" s="50"/>
      <c r="PD238" s="50"/>
      <c r="PE238" s="50"/>
      <c r="PF238" s="50"/>
      <c r="PG238" s="50"/>
      <c r="PH238" s="50"/>
      <c r="PI238" s="50"/>
      <c r="PJ238" s="50"/>
      <c r="PK238" s="50"/>
      <c r="PL238" s="50"/>
      <c r="PM238" s="50"/>
      <c r="PN238" s="50"/>
      <c r="PO238" s="50"/>
      <c r="PP238" s="50"/>
      <c r="PQ238" s="50"/>
      <c r="PR238" s="50"/>
      <c r="PS238" s="50"/>
      <c r="PT238" s="50"/>
      <c r="PU238" s="50"/>
      <c r="PV238" s="50"/>
      <c r="PW238" s="50"/>
      <c r="PX238" s="50"/>
      <c r="PY238" s="50"/>
      <c r="PZ238" s="50"/>
      <c r="QA238" s="50"/>
      <c r="QB238" s="50"/>
      <c r="QC238" s="50"/>
      <c r="QD238" s="50"/>
      <c r="QE238" s="50"/>
      <c r="QF238" s="50"/>
      <c r="QG238" s="50"/>
      <c r="QH238" s="50"/>
      <c r="QI238" s="50"/>
      <c r="QJ238" s="50"/>
      <c r="QK238" s="50"/>
      <c r="QL238" s="50"/>
      <c r="QM238" s="50"/>
      <c r="QN238" s="50"/>
      <c r="QO238" s="50"/>
      <c r="QP238" s="50"/>
      <c r="QQ238" s="50"/>
      <c r="QR238" s="50"/>
      <c r="QS238" s="50"/>
      <c r="QT238" s="50"/>
      <c r="QU238" s="50"/>
      <c r="QV238" s="50"/>
      <c r="QW238" s="50"/>
      <c r="QX238" s="50"/>
      <c r="QY238" s="50"/>
      <c r="QZ238" s="50"/>
      <c r="RA238" s="50"/>
      <c r="RB238" s="50"/>
      <c r="RC238" s="50"/>
      <c r="RD238" s="50"/>
      <c r="RE238" s="50"/>
      <c r="RF238" s="50"/>
      <c r="RG238" s="50"/>
      <c r="RH238" s="50"/>
      <c r="RI238" s="50"/>
      <c r="RJ238" s="50"/>
      <c r="RK238" s="50"/>
      <c r="RL238" s="50"/>
      <c r="RM238" s="50"/>
      <c r="RN238" s="50"/>
      <c r="RO238" s="50"/>
      <c r="RP238" s="50"/>
      <c r="RQ238" s="50"/>
      <c r="RR238" s="50"/>
      <c r="RS238" s="50"/>
      <c r="RT238" s="50"/>
      <c r="RU238" s="50"/>
      <c r="RV238" s="50"/>
      <c r="RW238" s="50"/>
      <c r="RX238" s="50"/>
      <c r="RY238" s="50"/>
      <c r="RZ238" s="50"/>
      <c r="SA238" s="50"/>
      <c r="SB238" s="50"/>
      <c r="SC238" s="50"/>
      <c r="SD238" s="50"/>
      <c r="SE238" s="50"/>
      <c r="SF238" s="50"/>
      <c r="SG238" s="50"/>
      <c r="SH238" s="50"/>
      <c r="SI238" s="50"/>
      <c r="SJ238" s="50"/>
      <c r="SK238" s="50"/>
      <c r="SL238" s="50"/>
      <c r="SM238" s="50"/>
      <c r="SN238" s="50"/>
      <c r="SO238" s="50"/>
      <c r="SP238" s="50"/>
      <c r="SQ238" s="50"/>
      <c r="SR238" s="50"/>
      <c r="SS238" s="50"/>
      <c r="ST238" s="50"/>
      <c r="SU238" s="50"/>
      <c r="SV238" s="50"/>
      <c r="SW238" s="50"/>
      <c r="SX238" s="50"/>
      <c r="SY238" s="50"/>
      <c r="SZ238" s="50"/>
      <c r="TA238" s="50"/>
      <c r="TB238" s="50"/>
      <c r="TC238" s="50"/>
      <c r="TD238" s="50"/>
      <c r="TE238" s="50"/>
      <c r="TF238" s="50"/>
      <c r="TG238" s="50"/>
      <c r="TH238" s="50"/>
      <c r="TI238" s="50"/>
      <c r="TJ238" s="50"/>
      <c r="TK238" s="50"/>
      <c r="TL238" s="50"/>
      <c r="TM238" s="50"/>
      <c r="TN238" s="50"/>
      <c r="TO238" s="50"/>
      <c r="TP238" s="50"/>
      <c r="TQ238" s="50"/>
      <c r="TR238" s="50"/>
      <c r="TS238" s="50"/>
      <c r="TT238" s="50"/>
      <c r="TU238" s="50"/>
      <c r="TV238" s="50"/>
      <c r="TW238" s="50"/>
      <c r="TX238" s="50"/>
      <c r="TY238" s="50"/>
      <c r="TZ238" s="50"/>
      <c r="UA238" s="50"/>
      <c r="UB238" s="50"/>
      <c r="UC238" s="50"/>
      <c r="UD238" s="50"/>
      <c r="UE238" s="50"/>
      <c r="UF238" s="50"/>
      <c r="UG238" s="50"/>
      <c r="UH238" s="50"/>
      <c r="UI238" s="50"/>
      <c r="UJ238" s="50"/>
      <c r="UK238" s="50"/>
      <c r="UL238" s="50"/>
      <c r="UM238" s="50"/>
      <c r="UN238" s="50"/>
      <c r="UO238" s="50"/>
      <c r="UP238" s="50"/>
      <c r="UQ238" s="50"/>
      <c r="UR238" s="50"/>
      <c r="US238" s="50"/>
      <c r="UT238" s="50"/>
      <c r="UU238" s="50"/>
      <c r="UV238" s="50"/>
      <c r="UW238" s="50"/>
      <c r="UX238" s="50"/>
      <c r="UY238" s="50"/>
      <c r="UZ238" s="50"/>
      <c r="VA238" s="50"/>
      <c r="VB238" s="50"/>
      <c r="VC238" s="50"/>
      <c r="VD238" s="50"/>
      <c r="VE238" s="50"/>
      <c r="VF238" s="50"/>
      <c r="VG238" s="50"/>
      <c r="VH238" s="50"/>
      <c r="VI238" s="50"/>
      <c r="VJ238" s="50"/>
      <c r="VK238" s="50"/>
      <c r="VL238" s="50"/>
      <c r="VM238" s="50"/>
      <c r="VN238" s="50"/>
      <c r="VO238" s="50"/>
      <c r="VP238" s="50"/>
      <c r="VQ238" s="50"/>
      <c r="VR238" s="50"/>
      <c r="VS238" s="50"/>
      <c r="VT238" s="50"/>
      <c r="VU238" s="50"/>
      <c r="VV238" s="50"/>
      <c r="VW238" s="50"/>
      <c r="VX238" s="50"/>
      <c r="VY238" s="50"/>
      <c r="VZ238" s="50"/>
      <c r="WA238" s="50"/>
      <c r="WB238" s="50"/>
      <c r="WC238" s="50"/>
      <c r="WD238" s="50"/>
      <c r="WE238" s="50"/>
      <c r="WF238" s="50"/>
      <c r="WG238" s="50"/>
      <c r="WH238" s="50"/>
      <c r="WI238" s="50"/>
      <c r="WJ238" s="50"/>
      <c r="WK238" s="50"/>
      <c r="WL238" s="50"/>
      <c r="WM238" s="50"/>
      <c r="WN238" s="50"/>
      <c r="WO238" s="50"/>
      <c r="WP238" s="50"/>
      <c r="WQ238" s="50"/>
      <c r="WR238" s="50"/>
      <c r="WS238" s="50"/>
      <c r="WT238" s="50"/>
      <c r="WU238" s="50"/>
      <c r="WV238" s="50"/>
      <c r="WW238" s="50"/>
      <c r="WX238" s="50"/>
      <c r="WY238" s="50"/>
      <c r="WZ238" s="50"/>
      <c r="XA238" s="50"/>
      <c r="XB238" s="50"/>
      <c r="XC238" s="50"/>
      <c r="XD238" s="50"/>
      <c r="XE238" s="50"/>
      <c r="XF238" s="50"/>
      <c r="XG238" s="50"/>
      <c r="XH238" s="50"/>
      <c r="XI238" s="50"/>
      <c r="XJ238" s="50"/>
      <c r="XK238" s="50"/>
      <c r="XL238" s="50"/>
      <c r="XM238" s="50"/>
      <c r="XN238" s="50"/>
      <c r="XO238" s="50"/>
      <c r="XP238" s="50"/>
      <c r="XQ238" s="50"/>
      <c r="XR238" s="50"/>
      <c r="XS238" s="50"/>
      <c r="XT238" s="50"/>
      <c r="XU238" s="50"/>
      <c r="XV238" s="50"/>
      <c r="XW238" s="50"/>
      <c r="XX238" s="50"/>
      <c r="XY238" s="50"/>
      <c r="XZ238" s="50"/>
      <c r="YA238" s="50"/>
      <c r="YB238" s="50"/>
      <c r="YC238" s="50"/>
      <c r="YD238" s="50"/>
      <c r="YE238" s="50"/>
      <c r="YF238" s="50"/>
      <c r="YG238" s="50"/>
      <c r="YH238" s="50"/>
      <c r="YI238" s="50"/>
      <c r="YJ238" s="50"/>
      <c r="YK238" s="50"/>
      <c r="YL238" s="50"/>
      <c r="YM238" s="50"/>
      <c r="YN238" s="50"/>
      <c r="YO238" s="50"/>
      <c r="YP238" s="50"/>
      <c r="YQ238" s="50"/>
      <c r="YR238" s="50"/>
      <c r="YS238" s="50"/>
      <c r="YT238" s="50"/>
      <c r="YU238" s="50"/>
      <c r="YV238" s="50"/>
      <c r="YW238" s="50"/>
      <c r="YX238" s="50"/>
      <c r="YY238" s="50"/>
      <c r="YZ238" s="50"/>
      <c r="ZA238" s="50"/>
      <c r="ZB238" s="50"/>
      <c r="ZC238" s="50"/>
      <c r="ZD238" s="50"/>
      <c r="ZE238" s="50"/>
      <c r="ZF238" s="50"/>
      <c r="ZG238" s="50"/>
      <c r="ZH238" s="50"/>
      <c r="ZI238" s="50"/>
      <c r="ZJ238" s="50"/>
      <c r="ZK238" s="50"/>
      <c r="ZL238" s="50"/>
      <c r="ZM238" s="50"/>
      <c r="ZN238" s="50"/>
      <c r="ZO238" s="50"/>
      <c r="ZP238" s="50"/>
      <c r="ZQ238" s="50"/>
      <c r="ZR238" s="50"/>
      <c r="ZS238" s="50"/>
      <c r="ZT238" s="50"/>
      <c r="ZU238" s="50"/>
      <c r="ZV238" s="50"/>
      <c r="ZW238" s="50"/>
      <c r="ZX238" s="50"/>
      <c r="ZY238" s="50"/>
      <c r="ZZ238" s="50"/>
      <c r="AAA238" s="50"/>
      <c r="AAB238" s="50"/>
      <c r="AAC238" s="50"/>
      <c r="AAD238" s="50"/>
      <c r="AAE238" s="50"/>
      <c r="AAF238" s="50"/>
      <c r="AAG238" s="50"/>
      <c r="AAH238" s="50"/>
      <c r="AAI238" s="50"/>
      <c r="AAJ238" s="50"/>
      <c r="AAK238" s="50"/>
      <c r="AAL238" s="50"/>
      <c r="AAM238" s="50"/>
      <c r="AAN238" s="50"/>
      <c r="AAO238" s="50"/>
      <c r="AAP238" s="50"/>
      <c r="AAQ238" s="50"/>
      <c r="AAR238" s="50"/>
      <c r="AAS238" s="50"/>
      <c r="AAT238" s="50"/>
      <c r="AAU238" s="50"/>
      <c r="AAV238" s="50"/>
      <c r="AAW238" s="50"/>
      <c r="AAX238" s="50"/>
      <c r="AAY238" s="50"/>
      <c r="AAZ238" s="50"/>
      <c r="ABA238" s="50"/>
      <c r="ABB238" s="50"/>
    </row>
    <row r="239" spans="1:730" x14ac:dyDescent="0.2">
      <c r="A239" s="16" t="s">
        <v>88</v>
      </c>
      <c r="B239" s="16"/>
      <c r="C239" s="88">
        <f t="shared" ref="C239:H239" si="70">C237</f>
        <v>0</v>
      </c>
      <c r="D239" s="88">
        <f t="shared" si="70"/>
        <v>0</v>
      </c>
      <c r="E239" s="88">
        <f t="shared" si="70"/>
        <v>60</v>
      </c>
      <c r="F239" s="88">
        <f t="shared" si="70"/>
        <v>0</v>
      </c>
      <c r="G239" s="157">
        <f t="shared" si="70"/>
        <v>0</v>
      </c>
      <c r="H239" s="88">
        <f t="shared" si="70"/>
        <v>0</v>
      </c>
      <c r="I239" s="16"/>
      <c r="J239" s="16"/>
      <c r="K239" s="57"/>
      <c r="L239" s="57"/>
      <c r="M239" s="57"/>
      <c r="N239" s="57"/>
      <c r="O239" s="55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  <c r="DH239" s="50"/>
      <c r="DI239" s="50"/>
      <c r="DJ239" s="50"/>
      <c r="DK239" s="50"/>
      <c r="DL239" s="50"/>
      <c r="DM239" s="50"/>
      <c r="DN239" s="50"/>
      <c r="DO239" s="50"/>
      <c r="DP239" s="50"/>
      <c r="DQ239" s="50"/>
      <c r="DR239" s="50"/>
      <c r="DS239" s="50"/>
      <c r="DT239" s="50"/>
      <c r="DU239" s="50"/>
      <c r="DV239" s="50"/>
      <c r="DW239" s="50"/>
      <c r="DX239" s="50"/>
      <c r="DY239" s="50"/>
      <c r="DZ239" s="50"/>
      <c r="EA239" s="50"/>
      <c r="EB239" s="50"/>
      <c r="EC239" s="50"/>
      <c r="ED239" s="50"/>
      <c r="EE239" s="50"/>
      <c r="EF239" s="50"/>
      <c r="EG239" s="50"/>
      <c r="EH239" s="50"/>
      <c r="EI239" s="50"/>
      <c r="EJ239" s="50"/>
      <c r="EK239" s="50"/>
      <c r="EL239" s="50"/>
      <c r="EM239" s="50"/>
      <c r="EN239" s="50"/>
      <c r="EO239" s="50"/>
      <c r="EP239" s="50"/>
      <c r="EQ239" s="50"/>
      <c r="ER239" s="50"/>
      <c r="ES239" s="50"/>
      <c r="ET239" s="50"/>
      <c r="EU239" s="50"/>
      <c r="EV239" s="50"/>
      <c r="EW239" s="50"/>
      <c r="EX239" s="50"/>
      <c r="EY239" s="50"/>
      <c r="EZ239" s="50"/>
      <c r="FA239" s="50"/>
      <c r="FB239" s="50"/>
      <c r="FC239" s="50"/>
      <c r="FD239" s="50"/>
      <c r="FE239" s="50"/>
      <c r="FF239" s="50"/>
      <c r="FG239" s="50"/>
      <c r="FH239" s="50"/>
      <c r="FI239" s="50"/>
      <c r="FJ239" s="50"/>
      <c r="FK239" s="50"/>
      <c r="FL239" s="50"/>
      <c r="FM239" s="50"/>
      <c r="FN239" s="50"/>
      <c r="FO239" s="50"/>
      <c r="FP239" s="50"/>
      <c r="FQ239" s="50"/>
      <c r="FR239" s="50"/>
      <c r="FS239" s="50"/>
      <c r="FT239" s="50"/>
      <c r="FU239" s="50"/>
      <c r="FV239" s="50"/>
      <c r="FW239" s="50"/>
      <c r="FX239" s="50"/>
      <c r="FY239" s="50"/>
      <c r="FZ239" s="50"/>
      <c r="GA239" s="50"/>
      <c r="GB239" s="50"/>
      <c r="GC239" s="50"/>
      <c r="GD239" s="50"/>
      <c r="GE239" s="50"/>
      <c r="GF239" s="50"/>
      <c r="GG239" s="50"/>
      <c r="GH239" s="50"/>
      <c r="GI239" s="50"/>
      <c r="GJ239" s="50"/>
      <c r="GK239" s="50"/>
      <c r="GL239" s="50"/>
      <c r="GM239" s="50"/>
      <c r="GN239" s="50"/>
      <c r="GO239" s="50"/>
      <c r="GP239" s="50"/>
      <c r="GQ239" s="50"/>
      <c r="GR239" s="50"/>
      <c r="GS239" s="50"/>
      <c r="GT239" s="50"/>
      <c r="GU239" s="50"/>
      <c r="GV239" s="50"/>
      <c r="GW239" s="50"/>
      <c r="GX239" s="50"/>
      <c r="GY239" s="50"/>
      <c r="GZ239" s="50"/>
      <c r="HA239" s="50"/>
      <c r="HB239" s="50"/>
      <c r="HC239" s="50"/>
      <c r="HD239" s="50"/>
      <c r="HE239" s="50"/>
      <c r="HF239" s="50"/>
      <c r="HG239" s="50"/>
      <c r="HH239" s="50"/>
      <c r="HI239" s="50"/>
      <c r="HJ239" s="50"/>
      <c r="HK239" s="50"/>
      <c r="HL239" s="50"/>
      <c r="HM239" s="50"/>
      <c r="HN239" s="50"/>
      <c r="HO239" s="50"/>
      <c r="HP239" s="50"/>
      <c r="HQ239" s="50"/>
      <c r="HR239" s="50"/>
      <c r="HS239" s="50"/>
      <c r="HT239" s="50"/>
      <c r="HU239" s="50"/>
      <c r="HV239" s="50"/>
      <c r="HW239" s="50"/>
      <c r="HX239" s="50"/>
      <c r="HY239" s="50"/>
      <c r="HZ239" s="50"/>
      <c r="IA239" s="50"/>
      <c r="IB239" s="50"/>
      <c r="IC239" s="50"/>
      <c r="ID239" s="50"/>
      <c r="IE239" s="50"/>
      <c r="IF239" s="50"/>
      <c r="IG239" s="50"/>
      <c r="IH239" s="50"/>
      <c r="II239" s="50"/>
      <c r="IJ239" s="50"/>
      <c r="IK239" s="50"/>
      <c r="IL239" s="50"/>
      <c r="IM239" s="50"/>
      <c r="IN239" s="50"/>
      <c r="IO239" s="50"/>
      <c r="IP239" s="50"/>
      <c r="IQ239" s="50"/>
      <c r="IR239" s="50"/>
      <c r="IS239" s="50"/>
      <c r="IT239" s="50"/>
      <c r="IU239" s="50"/>
      <c r="IV239" s="50"/>
      <c r="IW239" s="50"/>
      <c r="IX239" s="50"/>
      <c r="IY239" s="50"/>
      <c r="IZ239" s="50"/>
      <c r="JA239" s="50"/>
      <c r="JB239" s="50"/>
      <c r="JC239" s="50"/>
      <c r="JD239" s="50"/>
      <c r="JE239" s="50"/>
      <c r="JF239" s="50"/>
      <c r="JG239" s="50"/>
      <c r="JH239" s="50"/>
      <c r="JI239" s="50"/>
      <c r="JJ239" s="50"/>
      <c r="JK239" s="50"/>
      <c r="JL239" s="50"/>
      <c r="JM239" s="50"/>
      <c r="JN239" s="50"/>
      <c r="JO239" s="50"/>
      <c r="JP239" s="50"/>
      <c r="JQ239" s="50"/>
      <c r="JR239" s="50"/>
      <c r="JS239" s="50"/>
      <c r="JT239" s="50"/>
      <c r="JU239" s="50"/>
      <c r="JV239" s="50"/>
      <c r="JW239" s="50"/>
      <c r="JX239" s="50"/>
      <c r="JY239" s="50"/>
      <c r="JZ239" s="50"/>
      <c r="KA239" s="50"/>
      <c r="KB239" s="50"/>
      <c r="KC239" s="50"/>
      <c r="KD239" s="50"/>
      <c r="KE239" s="50"/>
      <c r="KF239" s="50"/>
      <c r="KG239" s="50"/>
      <c r="KH239" s="50"/>
      <c r="KI239" s="50"/>
      <c r="KJ239" s="50"/>
      <c r="KK239" s="50"/>
      <c r="KL239" s="50"/>
      <c r="KM239" s="50"/>
      <c r="KN239" s="50"/>
      <c r="KO239" s="50"/>
      <c r="KP239" s="50"/>
      <c r="KQ239" s="50"/>
      <c r="KR239" s="50"/>
      <c r="KS239" s="50"/>
      <c r="KT239" s="50"/>
      <c r="KU239" s="50"/>
      <c r="KV239" s="50"/>
      <c r="KW239" s="50"/>
      <c r="KX239" s="50"/>
      <c r="KY239" s="50"/>
      <c r="KZ239" s="50"/>
      <c r="LA239" s="50"/>
      <c r="LB239" s="50"/>
      <c r="LC239" s="50"/>
      <c r="LD239" s="50"/>
      <c r="LE239" s="50"/>
      <c r="LF239" s="50"/>
      <c r="LG239" s="50"/>
      <c r="LH239" s="50"/>
      <c r="LI239" s="50"/>
      <c r="LJ239" s="50"/>
      <c r="LK239" s="50"/>
      <c r="LL239" s="50"/>
      <c r="LM239" s="50"/>
      <c r="LN239" s="50"/>
      <c r="LO239" s="50"/>
      <c r="LP239" s="50"/>
      <c r="LQ239" s="50"/>
      <c r="LR239" s="50"/>
      <c r="LS239" s="50"/>
      <c r="LT239" s="50"/>
      <c r="LU239" s="50"/>
      <c r="LV239" s="50"/>
      <c r="LW239" s="50"/>
      <c r="LX239" s="50"/>
      <c r="LY239" s="50"/>
      <c r="LZ239" s="50"/>
      <c r="MA239" s="50"/>
      <c r="MB239" s="50"/>
      <c r="MC239" s="50"/>
      <c r="MD239" s="50"/>
      <c r="ME239" s="50"/>
      <c r="MF239" s="50"/>
      <c r="MG239" s="50"/>
      <c r="MH239" s="50"/>
      <c r="MI239" s="50"/>
      <c r="MJ239" s="50"/>
      <c r="MK239" s="50"/>
      <c r="ML239" s="50"/>
      <c r="MM239" s="50"/>
      <c r="MN239" s="50"/>
      <c r="MO239" s="50"/>
      <c r="MP239" s="50"/>
      <c r="MQ239" s="50"/>
      <c r="MR239" s="50"/>
      <c r="MS239" s="50"/>
      <c r="MT239" s="50"/>
      <c r="MU239" s="50"/>
      <c r="MV239" s="50"/>
      <c r="MW239" s="50"/>
      <c r="MX239" s="50"/>
      <c r="MY239" s="50"/>
      <c r="MZ239" s="50"/>
      <c r="NA239" s="50"/>
      <c r="NB239" s="50"/>
      <c r="NC239" s="50"/>
      <c r="ND239" s="50"/>
      <c r="NE239" s="50"/>
      <c r="NF239" s="50"/>
      <c r="NG239" s="50"/>
      <c r="NH239" s="50"/>
      <c r="NI239" s="50"/>
      <c r="NJ239" s="50"/>
      <c r="NK239" s="50"/>
      <c r="NL239" s="50"/>
      <c r="NM239" s="50"/>
      <c r="NN239" s="50"/>
      <c r="NO239" s="50"/>
      <c r="NP239" s="50"/>
      <c r="NQ239" s="50"/>
      <c r="NR239" s="50"/>
      <c r="NS239" s="50"/>
      <c r="NT239" s="50"/>
      <c r="NU239" s="50"/>
      <c r="NV239" s="50"/>
      <c r="NW239" s="50"/>
      <c r="NX239" s="50"/>
      <c r="NY239" s="50"/>
      <c r="NZ239" s="50"/>
      <c r="OA239" s="50"/>
      <c r="OB239" s="50"/>
      <c r="OC239" s="50"/>
      <c r="OD239" s="50"/>
      <c r="OE239" s="50"/>
      <c r="OF239" s="50"/>
      <c r="OG239" s="50"/>
      <c r="OH239" s="50"/>
      <c r="OI239" s="50"/>
      <c r="OJ239" s="50"/>
      <c r="OK239" s="50"/>
      <c r="OL239" s="50"/>
      <c r="OM239" s="50"/>
      <c r="ON239" s="50"/>
      <c r="OO239" s="50"/>
      <c r="OP239" s="50"/>
      <c r="OQ239" s="50"/>
      <c r="OR239" s="50"/>
      <c r="OS239" s="50"/>
      <c r="OT239" s="50"/>
      <c r="OU239" s="50"/>
      <c r="OV239" s="50"/>
      <c r="OW239" s="50"/>
      <c r="OX239" s="50"/>
      <c r="OY239" s="50"/>
      <c r="OZ239" s="50"/>
      <c r="PA239" s="50"/>
      <c r="PB239" s="50"/>
      <c r="PC239" s="50"/>
      <c r="PD239" s="50"/>
      <c r="PE239" s="50"/>
      <c r="PF239" s="50"/>
      <c r="PG239" s="50"/>
      <c r="PH239" s="50"/>
      <c r="PI239" s="50"/>
      <c r="PJ239" s="50"/>
      <c r="PK239" s="50"/>
      <c r="PL239" s="50"/>
      <c r="PM239" s="50"/>
      <c r="PN239" s="50"/>
      <c r="PO239" s="50"/>
      <c r="PP239" s="50"/>
      <c r="PQ239" s="50"/>
      <c r="PR239" s="50"/>
      <c r="PS239" s="50"/>
      <c r="PT239" s="50"/>
      <c r="PU239" s="50"/>
      <c r="PV239" s="50"/>
      <c r="PW239" s="50"/>
      <c r="PX239" s="50"/>
      <c r="PY239" s="50"/>
      <c r="PZ239" s="50"/>
      <c r="QA239" s="50"/>
      <c r="QB239" s="50"/>
      <c r="QC239" s="50"/>
      <c r="QD239" s="50"/>
      <c r="QE239" s="50"/>
      <c r="QF239" s="50"/>
      <c r="QG239" s="50"/>
      <c r="QH239" s="50"/>
      <c r="QI239" s="50"/>
      <c r="QJ239" s="50"/>
      <c r="QK239" s="50"/>
      <c r="QL239" s="50"/>
      <c r="QM239" s="50"/>
      <c r="QN239" s="50"/>
      <c r="QO239" s="50"/>
      <c r="QP239" s="50"/>
      <c r="QQ239" s="50"/>
      <c r="QR239" s="50"/>
      <c r="QS239" s="50"/>
      <c r="QT239" s="50"/>
      <c r="QU239" s="50"/>
      <c r="QV239" s="50"/>
      <c r="QW239" s="50"/>
      <c r="QX239" s="50"/>
      <c r="QY239" s="50"/>
      <c r="QZ239" s="50"/>
      <c r="RA239" s="50"/>
      <c r="RB239" s="50"/>
      <c r="RC239" s="50"/>
      <c r="RD239" s="50"/>
      <c r="RE239" s="50"/>
      <c r="RF239" s="50"/>
      <c r="RG239" s="50"/>
      <c r="RH239" s="50"/>
      <c r="RI239" s="50"/>
      <c r="RJ239" s="50"/>
      <c r="RK239" s="50"/>
      <c r="RL239" s="50"/>
      <c r="RM239" s="50"/>
      <c r="RN239" s="50"/>
      <c r="RO239" s="50"/>
      <c r="RP239" s="50"/>
      <c r="RQ239" s="50"/>
      <c r="RR239" s="50"/>
      <c r="RS239" s="50"/>
      <c r="RT239" s="50"/>
      <c r="RU239" s="50"/>
      <c r="RV239" s="50"/>
      <c r="RW239" s="50"/>
      <c r="RX239" s="50"/>
      <c r="RY239" s="50"/>
      <c r="RZ239" s="50"/>
      <c r="SA239" s="50"/>
      <c r="SB239" s="50"/>
      <c r="SC239" s="50"/>
      <c r="SD239" s="50"/>
      <c r="SE239" s="50"/>
      <c r="SF239" s="50"/>
      <c r="SG239" s="50"/>
      <c r="SH239" s="50"/>
      <c r="SI239" s="50"/>
      <c r="SJ239" s="50"/>
      <c r="SK239" s="50"/>
      <c r="SL239" s="50"/>
      <c r="SM239" s="50"/>
      <c r="SN239" s="50"/>
      <c r="SO239" s="50"/>
      <c r="SP239" s="50"/>
      <c r="SQ239" s="50"/>
      <c r="SR239" s="50"/>
      <c r="SS239" s="50"/>
      <c r="ST239" s="50"/>
      <c r="SU239" s="50"/>
      <c r="SV239" s="50"/>
      <c r="SW239" s="50"/>
      <c r="SX239" s="50"/>
      <c r="SY239" s="50"/>
      <c r="SZ239" s="50"/>
      <c r="TA239" s="50"/>
      <c r="TB239" s="50"/>
      <c r="TC239" s="50"/>
      <c r="TD239" s="50"/>
      <c r="TE239" s="50"/>
      <c r="TF239" s="50"/>
      <c r="TG239" s="50"/>
      <c r="TH239" s="50"/>
      <c r="TI239" s="50"/>
      <c r="TJ239" s="50"/>
      <c r="TK239" s="50"/>
      <c r="TL239" s="50"/>
      <c r="TM239" s="50"/>
      <c r="TN239" s="50"/>
      <c r="TO239" s="50"/>
      <c r="TP239" s="50"/>
      <c r="TQ239" s="50"/>
      <c r="TR239" s="50"/>
      <c r="TS239" s="50"/>
      <c r="TT239" s="50"/>
      <c r="TU239" s="50"/>
      <c r="TV239" s="50"/>
      <c r="TW239" s="50"/>
      <c r="TX239" s="50"/>
      <c r="TY239" s="50"/>
      <c r="TZ239" s="50"/>
      <c r="UA239" s="50"/>
      <c r="UB239" s="50"/>
      <c r="UC239" s="50"/>
      <c r="UD239" s="50"/>
      <c r="UE239" s="50"/>
      <c r="UF239" s="50"/>
      <c r="UG239" s="50"/>
      <c r="UH239" s="50"/>
      <c r="UI239" s="50"/>
      <c r="UJ239" s="50"/>
      <c r="UK239" s="50"/>
      <c r="UL239" s="50"/>
      <c r="UM239" s="50"/>
      <c r="UN239" s="50"/>
      <c r="UO239" s="50"/>
      <c r="UP239" s="50"/>
      <c r="UQ239" s="50"/>
      <c r="UR239" s="50"/>
      <c r="US239" s="50"/>
      <c r="UT239" s="50"/>
      <c r="UU239" s="50"/>
      <c r="UV239" s="50"/>
      <c r="UW239" s="50"/>
      <c r="UX239" s="50"/>
      <c r="UY239" s="50"/>
      <c r="UZ239" s="50"/>
      <c r="VA239" s="50"/>
      <c r="VB239" s="50"/>
      <c r="VC239" s="50"/>
      <c r="VD239" s="50"/>
      <c r="VE239" s="50"/>
      <c r="VF239" s="50"/>
      <c r="VG239" s="50"/>
      <c r="VH239" s="50"/>
      <c r="VI239" s="50"/>
      <c r="VJ239" s="50"/>
      <c r="VK239" s="50"/>
      <c r="VL239" s="50"/>
      <c r="VM239" s="50"/>
      <c r="VN239" s="50"/>
      <c r="VO239" s="50"/>
      <c r="VP239" s="50"/>
      <c r="VQ239" s="50"/>
      <c r="VR239" s="50"/>
      <c r="VS239" s="50"/>
      <c r="VT239" s="50"/>
      <c r="VU239" s="50"/>
      <c r="VV239" s="50"/>
      <c r="VW239" s="50"/>
      <c r="VX239" s="50"/>
      <c r="VY239" s="50"/>
      <c r="VZ239" s="50"/>
      <c r="WA239" s="50"/>
      <c r="WB239" s="50"/>
      <c r="WC239" s="50"/>
      <c r="WD239" s="50"/>
      <c r="WE239" s="50"/>
      <c r="WF239" s="50"/>
      <c r="WG239" s="50"/>
      <c r="WH239" s="50"/>
      <c r="WI239" s="50"/>
      <c r="WJ239" s="50"/>
      <c r="WK239" s="50"/>
      <c r="WL239" s="50"/>
      <c r="WM239" s="50"/>
      <c r="WN239" s="50"/>
      <c r="WO239" s="50"/>
      <c r="WP239" s="50"/>
      <c r="WQ239" s="50"/>
      <c r="WR239" s="50"/>
      <c r="WS239" s="50"/>
      <c r="WT239" s="50"/>
      <c r="WU239" s="50"/>
      <c r="WV239" s="50"/>
      <c r="WW239" s="50"/>
      <c r="WX239" s="50"/>
      <c r="WY239" s="50"/>
      <c r="WZ239" s="50"/>
      <c r="XA239" s="50"/>
      <c r="XB239" s="50"/>
      <c r="XC239" s="50"/>
      <c r="XD239" s="50"/>
      <c r="XE239" s="50"/>
      <c r="XF239" s="50"/>
      <c r="XG239" s="50"/>
      <c r="XH239" s="50"/>
      <c r="XI239" s="50"/>
      <c r="XJ239" s="50"/>
      <c r="XK239" s="50"/>
      <c r="XL239" s="50"/>
      <c r="XM239" s="50"/>
      <c r="XN239" s="50"/>
      <c r="XO239" s="50"/>
      <c r="XP239" s="50"/>
      <c r="XQ239" s="50"/>
      <c r="XR239" s="50"/>
      <c r="XS239" s="50"/>
      <c r="XT239" s="50"/>
      <c r="XU239" s="50"/>
      <c r="XV239" s="50"/>
      <c r="XW239" s="50"/>
      <c r="XX239" s="50"/>
      <c r="XY239" s="50"/>
      <c r="XZ239" s="50"/>
      <c r="YA239" s="50"/>
      <c r="YB239" s="50"/>
      <c r="YC239" s="50"/>
      <c r="YD239" s="50"/>
      <c r="YE239" s="50"/>
      <c r="YF239" s="50"/>
      <c r="YG239" s="50"/>
      <c r="YH239" s="50"/>
      <c r="YI239" s="50"/>
      <c r="YJ239" s="50"/>
      <c r="YK239" s="50"/>
      <c r="YL239" s="50"/>
      <c r="YM239" s="50"/>
      <c r="YN239" s="50"/>
      <c r="YO239" s="50"/>
      <c r="YP239" s="50"/>
      <c r="YQ239" s="50"/>
      <c r="YR239" s="50"/>
      <c r="YS239" s="50"/>
      <c r="YT239" s="50"/>
      <c r="YU239" s="50"/>
      <c r="YV239" s="50"/>
      <c r="YW239" s="50"/>
      <c r="YX239" s="50"/>
      <c r="YY239" s="50"/>
      <c r="YZ239" s="50"/>
      <c r="ZA239" s="50"/>
      <c r="ZB239" s="50"/>
      <c r="ZC239" s="50"/>
      <c r="ZD239" s="50"/>
      <c r="ZE239" s="50"/>
      <c r="ZF239" s="50"/>
      <c r="ZG239" s="50"/>
      <c r="ZH239" s="50"/>
      <c r="ZI239" s="50"/>
      <c r="ZJ239" s="50"/>
      <c r="ZK239" s="50"/>
      <c r="ZL239" s="50"/>
      <c r="ZM239" s="50"/>
      <c r="ZN239" s="50"/>
      <c r="ZO239" s="50"/>
      <c r="ZP239" s="50"/>
      <c r="ZQ239" s="50"/>
      <c r="ZR239" s="50"/>
      <c r="ZS239" s="50"/>
      <c r="ZT239" s="50"/>
      <c r="ZU239" s="50"/>
      <c r="ZV239" s="50"/>
      <c r="ZW239" s="50"/>
      <c r="ZX239" s="50"/>
      <c r="ZY239" s="50"/>
      <c r="ZZ239" s="50"/>
      <c r="AAA239" s="50"/>
      <c r="AAB239" s="50"/>
      <c r="AAC239" s="50"/>
      <c r="AAD239" s="50"/>
      <c r="AAE239" s="50"/>
      <c r="AAF239" s="50"/>
      <c r="AAG239" s="50"/>
      <c r="AAH239" s="50"/>
      <c r="AAI239" s="50"/>
      <c r="AAJ239" s="50"/>
      <c r="AAK239" s="50"/>
      <c r="AAL239" s="50"/>
      <c r="AAM239" s="50"/>
      <c r="AAN239" s="50"/>
      <c r="AAO239" s="50"/>
      <c r="AAP239" s="50"/>
      <c r="AAQ239" s="50"/>
      <c r="AAR239" s="50"/>
      <c r="AAS239" s="50"/>
      <c r="AAT239" s="50"/>
      <c r="AAU239" s="50"/>
      <c r="AAV239" s="50"/>
      <c r="AAW239" s="50"/>
      <c r="AAX239" s="50"/>
      <c r="AAY239" s="50"/>
      <c r="AAZ239" s="50"/>
      <c r="ABA239" s="50"/>
      <c r="ABB239" s="50"/>
    </row>
    <row r="240" spans="1:730" x14ac:dyDescent="0.2">
      <c r="A240" s="35" t="s">
        <v>34</v>
      </c>
      <c r="B240" s="12"/>
      <c r="C240" s="89">
        <f>C239+C238</f>
        <v>540</v>
      </c>
      <c r="D240" s="89">
        <f t="shared" ref="D240:H240" si="71">D239+D238</f>
        <v>0</v>
      </c>
      <c r="E240" s="89">
        <f t="shared" si="71"/>
        <v>120</v>
      </c>
      <c r="F240" s="89">
        <f t="shared" si="71"/>
        <v>0</v>
      </c>
      <c r="G240" s="158">
        <f t="shared" si="71"/>
        <v>0</v>
      </c>
      <c r="H240" s="89">
        <f t="shared" si="71"/>
        <v>0</v>
      </c>
      <c r="I240" s="12"/>
      <c r="J240" s="12"/>
      <c r="K240" s="90"/>
      <c r="L240" s="90"/>
      <c r="M240" s="37"/>
      <c r="N240" s="37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  <c r="DA240" s="50"/>
      <c r="DB240" s="50"/>
      <c r="DC240" s="50"/>
      <c r="DD240" s="50"/>
      <c r="DE240" s="50"/>
      <c r="DF240" s="50"/>
      <c r="DG240" s="50"/>
      <c r="DH240" s="50"/>
      <c r="DI240" s="50"/>
      <c r="DJ240" s="50"/>
      <c r="DK240" s="50"/>
      <c r="DL240" s="50"/>
      <c r="DM240" s="50"/>
      <c r="DN240" s="50"/>
      <c r="DO240" s="50"/>
      <c r="DP240" s="50"/>
      <c r="DQ240" s="50"/>
      <c r="DR240" s="50"/>
      <c r="DS240" s="50"/>
      <c r="DT240" s="50"/>
      <c r="DU240" s="50"/>
      <c r="DV240" s="50"/>
      <c r="DW240" s="50"/>
      <c r="DX240" s="50"/>
      <c r="DY240" s="50"/>
      <c r="DZ240" s="50"/>
      <c r="EA240" s="50"/>
      <c r="EB240" s="50"/>
      <c r="EC240" s="50"/>
      <c r="ED240" s="50"/>
      <c r="EE240" s="50"/>
      <c r="EF240" s="50"/>
      <c r="EG240" s="50"/>
      <c r="EH240" s="50"/>
      <c r="EI240" s="50"/>
      <c r="EJ240" s="50"/>
      <c r="EK240" s="50"/>
      <c r="EL240" s="50"/>
      <c r="EM240" s="50"/>
      <c r="EN240" s="50"/>
      <c r="EO240" s="50"/>
      <c r="EP240" s="50"/>
      <c r="EQ240" s="50"/>
      <c r="ER240" s="50"/>
      <c r="ES240" s="50"/>
      <c r="ET240" s="50"/>
      <c r="EU240" s="50"/>
      <c r="EV240" s="50"/>
      <c r="EW240" s="50"/>
      <c r="EX240" s="50"/>
      <c r="EY240" s="50"/>
      <c r="EZ240" s="50"/>
      <c r="FA240" s="50"/>
      <c r="FB240" s="50"/>
      <c r="FC240" s="50"/>
      <c r="FD240" s="50"/>
      <c r="FE240" s="50"/>
      <c r="FF240" s="50"/>
      <c r="FG240" s="50"/>
      <c r="FH240" s="50"/>
      <c r="FI240" s="50"/>
      <c r="FJ240" s="50"/>
      <c r="FK240" s="50"/>
      <c r="FL240" s="50"/>
      <c r="FM240" s="50"/>
      <c r="FN240" s="50"/>
      <c r="FO240" s="50"/>
      <c r="FP240" s="50"/>
      <c r="FQ240" s="50"/>
      <c r="FR240" s="50"/>
      <c r="FS240" s="50"/>
      <c r="FT240" s="50"/>
      <c r="FU240" s="50"/>
      <c r="FV240" s="50"/>
      <c r="FW240" s="50"/>
      <c r="FX240" s="50"/>
      <c r="FY240" s="50"/>
      <c r="FZ240" s="50"/>
      <c r="GA240" s="50"/>
      <c r="GB240" s="50"/>
      <c r="GC240" s="50"/>
      <c r="GD240" s="50"/>
      <c r="GE240" s="50"/>
      <c r="GF240" s="50"/>
      <c r="GG240" s="50"/>
      <c r="GH240" s="50"/>
      <c r="GI240" s="50"/>
      <c r="GJ240" s="50"/>
      <c r="GK240" s="50"/>
      <c r="GL240" s="50"/>
      <c r="GM240" s="50"/>
      <c r="GN240" s="50"/>
      <c r="GO240" s="50"/>
      <c r="GP240" s="50"/>
      <c r="GQ240" s="50"/>
      <c r="GR240" s="50"/>
      <c r="GS240" s="50"/>
      <c r="GT240" s="50"/>
      <c r="GU240" s="50"/>
      <c r="GV240" s="50"/>
      <c r="GW240" s="50"/>
      <c r="GX240" s="50"/>
      <c r="GY240" s="50"/>
      <c r="GZ240" s="50"/>
      <c r="HA240" s="50"/>
      <c r="HB240" s="50"/>
      <c r="HC240" s="50"/>
      <c r="HD240" s="50"/>
      <c r="HE240" s="50"/>
      <c r="HF240" s="50"/>
      <c r="HG240" s="50"/>
      <c r="HH240" s="50"/>
      <c r="HI240" s="50"/>
      <c r="HJ240" s="50"/>
      <c r="HK240" s="50"/>
      <c r="HL240" s="50"/>
      <c r="HM240" s="50"/>
      <c r="HN240" s="50"/>
      <c r="HO240" s="50"/>
      <c r="HP240" s="50"/>
      <c r="HQ240" s="50"/>
      <c r="HR240" s="50"/>
      <c r="HS240" s="50"/>
      <c r="HT240" s="50"/>
      <c r="HU240" s="50"/>
      <c r="HV240" s="50"/>
      <c r="HW240" s="50"/>
      <c r="HX240" s="50"/>
      <c r="HY240" s="50"/>
      <c r="HZ240" s="50"/>
      <c r="IA240" s="50"/>
      <c r="IB240" s="50"/>
      <c r="IC240" s="50"/>
      <c r="ID240" s="50"/>
      <c r="IE240" s="50"/>
      <c r="IF240" s="50"/>
      <c r="IG240" s="50"/>
      <c r="IH240" s="50"/>
      <c r="II240" s="50"/>
      <c r="IJ240" s="50"/>
      <c r="IK240" s="50"/>
      <c r="IL240" s="50"/>
      <c r="IM240" s="50"/>
      <c r="IN240" s="50"/>
      <c r="IO240" s="50"/>
      <c r="IP240" s="50"/>
      <c r="IQ240" s="50"/>
      <c r="IR240" s="50"/>
      <c r="IS240" s="50"/>
      <c r="IT240" s="50"/>
      <c r="IU240" s="50"/>
      <c r="IV240" s="50"/>
      <c r="IW240" s="50"/>
      <c r="IX240" s="50"/>
      <c r="IY240" s="50"/>
      <c r="IZ240" s="50"/>
      <c r="JA240" s="50"/>
      <c r="JB240" s="50"/>
      <c r="JC240" s="50"/>
      <c r="JD240" s="50"/>
      <c r="JE240" s="50"/>
      <c r="JF240" s="50"/>
      <c r="JG240" s="50"/>
      <c r="JH240" s="50"/>
      <c r="JI240" s="50"/>
      <c r="JJ240" s="50"/>
      <c r="JK240" s="50"/>
      <c r="JL240" s="50"/>
      <c r="JM240" s="50"/>
      <c r="JN240" s="50"/>
      <c r="JO240" s="50"/>
      <c r="JP240" s="50"/>
      <c r="JQ240" s="50"/>
      <c r="JR240" s="50"/>
      <c r="JS240" s="50"/>
      <c r="JT240" s="50"/>
      <c r="JU240" s="50"/>
      <c r="JV240" s="50"/>
      <c r="JW240" s="50"/>
      <c r="JX240" s="50"/>
      <c r="JY240" s="50"/>
      <c r="JZ240" s="50"/>
      <c r="KA240" s="50"/>
      <c r="KB240" s="50"/>
      <c r="KC240" s="50"/>
      <c r="KD240" s="50"/>
      <c r="KE240" s="50"/>
      <c r="KF240" s="50"/>
      <c r="KG240" s="50"/>
      <c r="KH240" s="50"/>
      <c r="KI240" s="50"/>
      <c r="KJ240" s="50"/>
      <c r="KK240" s="50"/>
      <c r="KL240" s="50"/>
      <c r="KM240" s="50"/>
      <c r="KN240" s="50"/>
      <c r="KO240" s="50"/>
      <c r="KP240" s="50"/>
      <c r="KQ240" s="50"/>
      <c r="KR240" s="50"/>
      <c r="KS240" s="50"/>
      <c r="KT240" s="50"/>
      <c r="KU240" s="50"/>
      <c r="KV240" s="50"/>
      <c r="KW240" s="50"/>
      <c r="KX240" s="50"/>
      <c r="KY240" s="50"/>
      <c r="KZ240" s="50"/>
      <c r="LA240" s="50"/>
      <c r="LB240" s="50"/>
      <c r="LC240" s="50"/>
      <c r="LD240" s="50"/>
      <c r="LE240" s="50"/>
      <c r="LF240" s="50"/>
      <c r="LG240" s="50"/>
      <c r="LH240" s="50"/>
      <c r="LI240" s="50"/>
      <c r="LJ240" s="50"/>
      <c r="LK240" s="50"/>
      <c r="LL240" s="50"/>
      <c r="LM240" s="50"/>
      <c r="LN240" s="50"/>
      <c r="LO240" s="50"/>
      <c r="LP240" s="50"/>
      <c r="LQ240" s="50"/>
      <c r="LR240" s="50"/>
      <c r="LS240" s="50"/>
      <c r="LT240" s="50"/>
      <c r="LU240" s="50"/>
      <c r="LV240" s="50"/>
      <c r="LW240" s="50"/>
      <c r="LX240" s="50"/>
      <c r="LY240" s="50"/>
      <c r="LZ240" s="50"/>
      <c r="MA240" s="50"/>
      <c r="MB240" s="50"/>
      <c r="MC240" s="50"/>
      <c r="MD240" s="50"/>
      <c r="ME240" s="50"/>
      <c r="MF240" s="50"/>
      <c r="MG240" s="50"/>
      <c r="MH240" s="50"/>
      <c r="MI240" s="50"/>
      <c r="MJ240" s="50"/>
      <c r="MK240" s="50"/>
      <c r="ML240" s="50"/>
      <c r="MM240" s="50"/>
      <c r="MN240" s="50"/>
      <c r="MO240" s="50"/>
      <c r="MP240" s="50"/>
      <c r="MQ240" s="50"/>
      <c r="MR240" s="50"/>
      <c r="MS240" s="50"/>
      <c r="MT240" s="50"/>
      <c r="MU240" s="50"/>
      <c r="MV240" s="50"/>
      <c r="MW240" s="50"/>
      <c r="MX240" s="50"/>
      <c r="MY240" s="50"/>
      <c r="MZ240" s="50"/>
      <c r="NA240" s="50"/>
      <c r="NB240" s="50"/>
      <c r="NC240" s="50"/>
      <c r="ND240" s="50"/>
      <c r="NE240" s="50"/>
      <c r="NF240" s="50"/>
      <c r="NG240" s="50"/>
      <c r="NH240" s="50"/>
      <c r="NI240" s="50"/>
      <c r="NJ240" s="50"/>
      <c r="NK240" s="50"/>
      <c r="NL240" s="50"/>
      <c r="NM240" s="50"/>
      <c r="NN240" s="50"/>
      <c r="NO240" s="50"/>
      <c r="NP240" s="50"/>
      <c r="NQ240" s="50"/>
      <c r="NR240" s="50"/>
      <c r="NS240" s="50"/>
      <c r="NT240" s="50"/>
      <c r="NU240" s="50"/>
      <c r="NV240" s="50"/>
      <c r="NW240" s="50"/>
      <c r="NX240" s="50"/>
      <c r="NY240" s="50"/>
      <c r="NZ240" s="50"/>
      <c r="OA240" s="50"/>
      <c r="OB240" s="50"/>
      <c r="OC240" s="50"/>
      <c r="OD240" s="50"/>
      <c r="OE240" s="50"/>
      <c r="OF240" s="50"/>
      <c r="OG240" s="50"/>
      <c r="OH240" s="50"/>
      <c r="OI240" s="50"/>
      <c r="OJ240" s="50"/>
      <c r="OK240" s="50"/>
      <c r="OL240" s="50"/>
      <c r="OM240" s="50"/>
      <c r="ON240" s="50"/>
      <c r="OO240" s="50"/>
      <c r="OP240" s="50"/>
      <c r="OQ240" s="50"/>
      <c r="OR240" s="50"/>
      <c r="OS240" s="50"/>
      <c r="OT240" s="50"/>
      <c r="OU240" s="50"/>
      <c r="OV240" s="50"/>
      <c r="OW240" s="50"/>
      <c r="OX240" s="50"/>
      <c r="OY240" s="50"/>
      <c r="OZ240" s="50"/>
      <c r="PA240" s="50"/>
      <c r="PB240" s="50"/>
      <c r="PC240" s="50"/>
      <c r="PD240" s="50"/>
      <c r="PE240" s="50"/>
      <c r="PF240" s="50"/>
      <c r="PG240" s="50"/>
      <c r="PH240" s="50"/>
      <c r="PI240" s="50"/>
      <c r="PJ240" s="50"/>
      <c r="PK240" s="50"/>
      <c r="PL240" s="50"/>
      <c r="PM240" s="50"/>
      <c r="PN240" s="50"/>
      <c r="PO240" s="50"/>
      <c r="PP240" s="50"/>
      <c r="PQ240" s="50"/>
      <c r="PR240" s="50"/>
      <c r="PS240" s="50"/>
      <c r="PT240" s="50"/>
      <c r="PU240" s="50"/>
      <c r="PV240" s="50"/>
      <c r="PW240" s="50"/>
      <c r="PX240" s="50"/>
      <c r="PY240" s="50"/>
      <c r="PZ240" s="50"/>
      <c r="QA240" s="50"/>
      <c r="QB240" s="50"/>
      <c r="QC240" s="50"/>
      <c r="QD240" s="50"/>
      <c r="QE240" s="50"/>
      <c r="QF240" s="50"/>
      <c r="QG240" s="50"/>
      <c r="QH240" s="50"/>
      <c r="QI240" s="50"/>
      <c r="QJ240" s="50"/>
      <c r="QK240" s="50"/>
      <c r="QL240" s="50"/>
      <c r="QM240" s="50"/>
      <c r="QN240" s="50"/>
      <c r="QO240" s="50"/>
      <c r="QP240" s="50"/>
      <c r="QQ240" s="50"/>
      <c r="QR240" s="50"/>
      <c r="QS240" s="50"/>
      <c r="QT240" s="50"/>
      <c r="QU240" s="50"/>
      <c r="QV240" s="50"/>
      <c r="QW240" s="50"/>
      <c r="QX240" s="50"/>
      <c r="QY240" s="50"/>
      <c r="QZ240" s="50"/>
      <c r="RA240" s="50"/>
      <c r="RB240" s="50"/>
      <c r="RC240" s="50"/>
      <c r="RD240" s="50"/>
      <c r="RE240" s="50"/>
      <c r="RF240" s="50"/>
      <c r="RG240" s="50"/>
      <c r="RH240" s="50"/>
      <c r="RI240" s="50"/>
      <c r="RJ240" s="50"/>
      <c r="RK240" s="50"/>
      <c r="RL240" s="50"/>
      <c r="RM240" s="50"/>
      <c r="RN240" s="50"/>
      <c r="RO240" s="50"/>
      <c r="RP240" s="50"/>
      <c r="RQ240" s="50"/>
      <c r="RR240" s="50"/>
      <c r="RS240" s="50"/>
      <c r="RT240" s="50"/>
      <c r="RU240" s="50"/>
      <c r="RV240" s="50"/>
      <c r="RW240" s="50"/>
      <c r="RX240" s="50"/>
      <c r="RY240" s="50"/>
      <c r="RZ240" s="50"/>
      <c r="SA240" s="50"/>
      <c r="SB240" s="50"/>
      <c r="SC240" s="50"/>
      <c r="SD240" s="50"/>
      <c r="SE240" s="50"/>
      <c r="SF240" s="50"/>
      <c r="SG240" s="50"/>
      <c r="SH240" s="50"/>
      <c r="SI240" s="50"/>
      <c r="SJ240" s="50"/>
      <c r="SK240" s="50"/>
      <c r="SL240" s="50"/>
      <c r="SM240" s="50"/>
      <c r="SN240" s="50"/>
      <c r="SO240" s="50"/>
      <c r="SP240" s="50"/>
      <c r="SQ240" s="50"/>
      <c r="SR240" s="50"/>
      <c r="SS240" s="50"/>
      <c r="ST240" s="50"/>
      <c r="SU240" s="50"/>
      <c r="SV240" s="50"/>
      <c r="SW240" s="50"/>
      <c r="SX240" s="50"/>
      <c r="SY240" s="50"/>
      <c r="SZ240" s="50"/>
      <c r="TA240" s="50"/>
      <c r="TB240" s="50"/>
      <c r="TC240" s="50"/>
      <c r="TD240" s="50"/>
      <c r="TE240" s="50"/>
      <c r="TF240" s="50"/>
      <c r="TG240" s="50"/>
      <c r="TH240" s="50"/>
      <c r="TI240" s="50"/>
      <c r="TJ240" s="50"/>
      <c r="TK240" s="50"/>
      <c r="TL240" s="50"/>
      <c r="TM240" s="50"/>
      <c r="TN240" s="50"/>
      <c r="TO240" s="50"/>
      <c r="TP240" s="50"/>
      <c r="TQ240" s="50"/>
      <c r="TR240" s="50"/>
      <c r="TS240" s="50"/>
      <c r="TT240" s="50"/>
      <c r="TU240" s="50"/>
      <c r="TV240" s="50"/>
      <c r="TW240" s="50"/>
      <c r="TX240" s="50"/>
      <c r="TY240" s="50"/>
      <c r="TZ240" s="50"/>
      <c r="UA240" s="50"/>
      <c r="UB240" s="50"/>
      <c r="UC240" s="50"/>
      <c r="UD240" s="50"/>
      <c r="UE240" s="50"/>
      <c r="UF240" s="50"/>
      <c r="UG240" s="50"/>
      <c r="UH240" s="50"/>
      <c r="UI240" s="50"/>
      <c r="UJ240" s="50"/>
      <c r="UK240" s="50"/>
      <c r="UL240" s="50"/>
      <c r="UM240" s="50"/>
      <c r="UN240" s="50"/>
      <c r="UO240" s="50"/>
      <c r="UP240" s="50"/>
      <c r="UQ240" s="50"/>
      <c r="UR240" s="50"/>
      <c r="US240" s="50"/>
      <c r="UT240" s="50"/>
      <c r="UU240" s="50"/>
      <c r="UV240" s="50"/>
      <c r="UW240" s="50"/>
      <c r="UX240" s="50"/>
      <c r="UY240" s="50"/>
      <c r="UZ240" s="50"/>
      <c r="VA240" s="50"/>
      <c r="VB240" s="50"/>
      <c r="VC240" s="50"/>
      <c r="VD240" s="50"/>
      <c r="VE240" s="50"/>
      <c r="VF240" s="50"/>
      <c r="VG240" s="50"/>
      <c r="VH240" s="50"/>
      <c r="VI240" s="50"/>
      <c r="VJ240" s="50"/>
      <c r="VK240" s="50"/>
      <c r="VL240" s="50"/>
      <c r="VM240" s="50"/>
      <c r="VN240" s="50"/>
      <c r="VO240" s="50"/>
      <c r="VP240" s="50"/>
      <c r="VQ240" s="50"/>
      <c r="VR240" s="50"/>
      <c r="VS240" s="50"/>
      <c r="VT240" s="50"/>
      <c r="VU240" s="50"/>
      <c r="VV240" s="50"/>
      <c r="VW240" s="50"/>
      <c r="VX240" s="50"/>
      <c r="VY240" s="50"/>
      <c r="VZ240" s="50"/>
      <c r="WA240" s="50"/>
      <c r="WB240" s="50"/>
      <c r="WC240" s="50"/>
      <c r="WD240" s="50"/>
      <c r="WE240" s="50"/>
      <c r="WF240" s="50"/>
      <c r="WG240" s="50"/>
      <c r="WH240" s="50"/>
      <c r="WI240" s="50"/>
      <c r="WJ240" s="50"/>
      <c r="WK240" s="50"/>
      <c r="WL240" s="50"/>
      <c r="WM240" s="50"/>
      <c r="WN240" s="50"/>
      <c r="WO240" s="50"/>
      <c r="WP240" s="50"/>
      <c r="WQ240" s="50"/>
      <c r="WR240" s="50"/>
      <c r="WS240" s="50"/>
      <c r="WT240" s="50"/>
      <c r="WU240" s="50"/>
      <c r="WV240" s="50"/>
      <c r="WW240" s="50"/>
      <c r="WX240" s="50"/>
      <c r="WY240" s="50"/>
      <c r="WZ240" s="50"/>
      <c r="XA240" s="50"/>
      <c r="XB240" s="50"/>
      <c r="XC240" s="50"/>
      <c r="XD240" s="50"/>
      <c r="XE240" s="50"/>
      <c r="XF240" s="50"/>
      <c r="XG240" s="50"/>
      <c r="XH240" s="50"/>
      <c r="XI240" s="50"/>
      <c r="XJ240" s="50"/>
      <c r="XK240" s="50"/>
      <c r="XL240" s="50"/>
      <c r="XM240" s="50"/>
      <c r="XN240" s="50"/>
      <c r="XO240" s="50"/>
      <c r="XP240" s="50"/>
      <c r="XQ240" s="50"/>
      <c r="XR240" s="50"/>
      <c r="XS240" s="50"/>
      <c r="XT240" s="50"/>
      <c r="XU240" s="50"/>
      <c r="XV240" s="50"/>
      <c r="XW240" s="50"/>
      <c r="XX240" s="50"/>
      <c r="XY240" s="50"/>
      <c r="XZ240" s="50"/>
      <c r="YA240" s="50"/>
      <c r="YB240" s="50"/>
      <c r="YC240" s="50"/>
      <c r="YD240" s="50"/>
      <c r="YE240" s="50"/>
      <c r="YF240" s="50"/>
      <c r="YG240" s="50"/>
      <c r="YH240" s="50"/>
      <c r="YI240" s="50"/>
      <c r="YJ240" s="50"/>
      <c r="YK240" s="50"/>
      <c r="YL240" s="50"/>
      <c r="YM240" s="50"/>
      <c r="YN240" s="50"/>
      <c r="YO240" s="50"/>
      <c r="YP240" s="50"/>
      <c r="YQ240" s="50"/>
      <c r="YR240" s="50"/>
      <c r="YS240" s="50"/>
      <c r="YT240" s="50"/>
      <c r="YU240" s="50"/>
      <c r="YV240" s="50"/>
      <c r="YW240" s="50"/>
      <c r="YX240" s="50"/>
      <c r="YY240" s="50"/>
      <c r="YZ240" s="50"/>
      <c r="ZA240" s="50"/>
      <c r="ZB240" s="50"/>
      <c r="ZC240" s="50"/>
      <c r="ZD240" s="50"/>
      <c r="ZE240" s="50"/>
      <c r="ZF240" s="50"/>
      <c r="ZG240" s="50"/>
      <c r="ZH240" s="50"/>
      <c r="ZI240" s="50"/>
      <c r="ZJ240" s="50"/>
      <c r="ZK240" s="50"/>
      <c r="ZL240" s="50"/>
      <c r="ZM240" s="50"/>
      <c r="ZN240" s="50"/>
      <c r="ZO240" s="50"/>
      <c r="ZP240" s="50"/>
      <c r="ZQ240" s="50"/>
      <c r="ZR240" s="50"/>
      <c r="ZS240" s="50"/>
      <c r="ZT240" s="50"/>
      <c r="ZU240" s="50"/>
      <c r="ZV240" s="50"/>
      <c r="ZW240" s="50"/>
      <c r="ZX240" s="50"/>
      <c r="ZY240" s="50"/>
      <c r="ZZ240" s="50"/>
      <c r="AAA240" s="50"/>
      <c r="AAB240" s="50"/>
      <c r="AAC240" s="50"/>
      <c r="AAD240" s="50"/>
      <c r="AAE240" s="50"/>
      <c r="AAF240" s="50"/>
      <c r="AAG240" s="50"/>
      <c r="AAH240" s="50"/>
      <c r="AAI240" s="50"/>
      <c r="AAJ240" s="50"/>
      <c r="AAK240" s="50"/>
      <c r="AAL240" s="50"/>
      <c r="AAM240" s="50"/>
      <c r="AAN240" s="50"/>
      <c r="AAO240" s="50"/>
      <c r="AAP240" s="50"/>
      <c r="AAQ240" s="50"/>
      <c r="AAR240" s="50"/>
      <c r="AAS240" s="50"/>
      <c r="AAT240" s="50"/>
      <c r="AAU240" s="50"/>
      <c r="AAV240" s="50"/>
      <c r="AAW240" s="50"/>
      <c r="AAX240" s="50"/>
      <c r="AAY240" s="50"/>
      <c r="AAZ240" s="50"/>
      <c r="ABA240" s="50"/>
      <c r="ABB240" s="50"/>
    </row>
    <row r="241" spans="1:730" x14ac:dyDescent="0.2">
      <c r="A241" s="7"/>
      <c r="B241" s="7"/>
      <c r="C241" s="7"/>
      <c r="D241" s="7"/>
      <c r="E241" s="7"/>
      <c r="F241" s="7"/>
      <c r="G241" s="32"/>
      <c r="H241" s="7"/>
      <c r="I241" s="7"/>
      <c r="J241" s="7"/>
      <c r="K241" s="7"/>
      <c r="L241" s="7"/>
      <c r="M241" s="7"/>
      <c r="N241" s="7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  <c r="DD241" s="50"/>
      <c r="DE241" s="50"/>
      <c r="DF241" s="50"/>
      <c r="DG241" s="50"/>
      <c r="DH241" s="50"/>
      <c r="DI241" s="50"/>
      <c r="DJ241" s="50"/>
      <c r="DK241" s="50"/>
      <c r="DL241" s="50"/>
      <c r="DM241" s="50"/>
      <c r="DN241" s="50"/>
      <c r="DO241" s="50"/>
      <c r="DP241" s="50"/>
      <c r="DQ241" s="50"/>
      <c r="DR241" s="50"/>
      <c r="DS241" s="50"/>
      <c r="DT241" s="50"/>
      <c r="DU241" s="50"/>
      <c r="DV241" s="50"/>
      <c r="DW241" s="50"/>
      <c r="DX241" s="50"/>
      <c r="DY241" s="50"/>
      <c r="DZ241" s="50"/>
      <c r="EA241" s="50"/>
      <c r="EB241" s="50"/>
      <c r="EC241" s="50"/>
      <c r="ED241" s="50"/>
      <c r="EE241" s="50"/>
      <c r="EF241" s="50"/>
      <c r="EG241" s="50"/>
      <c r="EH241" s="50"/>
      <c r="EI241" s="50"/>
      <c r="EJ241" s="50"/>
      <c r="EK241" s="50"/>
      <c r="EL241" s="50"/>
      <c r="EM241" s="50"/>
      <c r="EN241" s="50"/>
      <c r="EO241" s="50"/>
      <c r="EP241" s="50"/>
      <c r="EQ241" s="50"/>
      <c r="ER241" s="50"/>
      <c r="ES241" s="50"/>
      <c r="ET241" s="50"/>
      <c r="EU241" s="50"/>
      <c r="EV241" s="50"/>
      <c r="EW241" s="50"/>
      <c r="EX241" s="50"/>
      <c r="EY241" s="50"/>
      <c r="EZ241" s="50"/>
      <c r="FA241" s="50"/>
      <c r="FB241" s="50"/>
      <c r="FC241" s="50"/>
      <c r="FD241" s="50"/>
      <c r="FE241" s="50"/>
      <c r="FF241" s="50"/>
      <c r="FG241" s="50"/>
      <c r="FH241" s="50"/>
      <c r="FI241" s="50"/>
      <c r="FJ241" s="50"/>
      <c r="FK241" s="50"/>
      <c r="FL241" s="50"/>
      <c r="FM241" s="50"/>
      <c r="FN241" s="50"/>
      <c r="FO241" s="50"/>
      <c r="FP241" s="50"/>
      <c r="FQ241" s="50"/>
      <c r="FR241" s="50"/>
      <c r="FS241" s="50"/>
      <c r="FT241" s="50"/>
      <c r="FU241" s="50"/>
      <c r="FV241" s="50"/>
      <c r="FW241" s="50"/>
      <c r="FX241" s="50"/>
      <c r="FY241" s="50"/>
      <c r="FZ241" s="50"/>
      <c r="GA241" s="50"/>
      <c r="GB241" s="50"/>
      <c r="GC241" s="50"/>
      <c r="GD241" s="50"/>
      <c r="GE241" s="50"/>
      <c r="GF241" s="50"/>
      <c r="GG241" s="50"/>
      <c r="GH241" s="50"/>
      <c r="GI241" s="50"/>
      <c r="GJ241" s="50"/>
      <c r="GK241" s="50"/>
      <c r="GL241" s="50"/>
      <c r="GM241" s="50"/>
      <c r="GN241" s="50"/>
      <c r="GO241" s="50"/>
      <c r="GP241" s="50"/>
      <c r="GQ241" s="50"/>
      <c r="GR241" s="50"/>
      <c r="GS241" s="50"/>
      <c r="GT241" s="50"/>
      <c r="GU241" s="50"/>
      <c r="GV241" s="50"/>
      <c r="GW241" s="50"/>
      <c r="GX241" s="50"/>
      <c r="GY241" s="50"/>
      <c r="GZ241" s="50"/>
      <c r="HA241" s="50"/>
      <c r="HB241" s="50"/>
      <c r="HC241" s="50"/>
      <c r="HD241" s="50"/>
      <c r="HE241" s="50"/>
      <c r="HF241" s="50"/>
      <c r="HG241" s="50"/>
      <c r="HH241" s="50"/>
      <c r="HI241" s="50"/>
      <c r="HJ241" s="50"/>
      <c r="HK241" s="50"/>
      <c r="HL241" s="50"/>
      <c r="HM241" s="50"/>
      <c r="HN241" s="50"/>
      <c r="HO241" s="50"/>
      <c r="HP241" s="50"/>
      <c r="HQ241" s="50"/>
      <c r="HR241" s="50"/>
      <c r="HS241" s="50"/>
      <c r="HT241" s="50"/>
      <c r="HU241" s="50"/>
      <c r="HV241" s="50"/>
      <c r="HW241" s="50"/>
      <c r="HX241" s="50"/>
      <c r="HY241" s="50"/>
      <c r="HZ241" s="50"/>
      <c r="IA241" s="50"/>
      <c r="IB241" s="50"/>
      <c r="IC241" s="50"/>
      <c r="ID241" s="50"/>
      <c r="IE241" s="50"/>
      <c r="IF241" s="50"/>
      <c r="IG241" s="50"/>
      <c r="IH241" s="50"/>
      <c r="II241" s="50"/>
      <c r="IJ241" s="50"/>
      <c r="IK241" s="50"/>
      <c r="IL241" s="50"/>
      <c r="IM241" s="50"/>
      <c r="IN241" s="50"/>
      <c r="IO241" s="50"/>
      <c r="IP241" s="50"/>
      <c r="IQ241" s="50"/>
      <c r="IR241" s="50"/>
      <c r="IS241" s="50"/>
      <c r="IT241" s="50"/>
      <c r="IU241" s="50"/>
      <c r="IV241" s="50"/>
      <c r="IW241" s="50"/>
      <c r="IX241" s="50"/>
      <c r="IY241" s="50"/>
      <c r="IZ241" s="50"/>
      <c r="JA241" s="50"/>
      <c r="JB241" s="50"/>
      <c r="JC241" s="50"/>
      <c r="JD241" s="50"/>
      <c r="JE241" s="50"/>
      <c r="JF241" s="50"/>
      <c r="JG241" s="50"/>
      <c r="JH241" s="50"/>
      <c r="JI241" s="50"/>
      <c r="JJ241" s="50"/>
      <c r="JK241" s="50"/>
      <c r="JL241" s="50"/>
      <c r="JM241" s="50"/>
      <c r="JN241" s="50"/>
      <c r="JO241" s="50"/>
      <c r="JP241" s="50"/>
      <c r="JQ241" s="50"/>
      <c r="JR241" s="50"/>
      <c r="JS241" s="50"/>
      <c r="JT241" s="50"/>
      <c r="JU241" s="50"/>
      <c r="JV241" s="50"/>
      <c r="JW241" s="50"/>
      <c r="JX241" s="50"/>
      <c r="JY241" s="50"/>
      <c r="JZ241" s="50"/>
      <c r="KA241" s="50"/>
      <c r="KB241" s="50"/>
      <c r="KC241" s="50"/>
      <c r="KD241" s="50"/>
      <c r="KE241" s="50"/>
      <c r="KF241" s="50"/>
      <c r="KG241" s="50"/>
      <c r="KH241" s="50"/>
      <c r="KI241" s="50"/>
      <c r="KJ241" s="50"/>
      <c r="KK241" s="50"/>
      <c r="KL241" s="50"/>
      <c r="KM241" s="50"/>
      <c r="KN241" s="50"/>
      <c r="KO241" s="50"/>
      <c r="KP241" s="50"/>
      <c r="KQ241" s="50"/>
      <c r="KR241" s="50"/>
      <c r="KS241" s="50"/>
      <c r="KT241" s="50"/>
      <c r="KU241" s="50"/>
      <c r="KV241" s="50"/>
      <c r="KW241" s="50"/>
      <c r="KX241" s="50"/>
      <c r="KY241" s="50"/>
      <c r="KZ241" s="50"/>
      <c r="LA241" s="50"/>
      <c r="LB241" s="50"/>
      <c r="LC241" s="50"/>
      <c r="LD241" s="50"/>
      <c r="LE241" s="50"/>
      <c r="LF241" s="50"/>
      <c r="LG241" s="50"/>
      <c r="LH241" s="50"/>
      <c r="LI241" s="50"/>
      <c r="LJ241" s="50"/>
      <c r="LK241" s="50"/>
      <c r="LL241" s="50"/>
      <c r="LM241" s="50"/>
      <c r="LN241" s="50"/>
      <c r="LO241" s="50"/>
      <c r="LP241" s="50"/>
      <c r="LQ241" s="50"/>
      <c r="LR241" s="50"/>
      <c r="LS241" s="50"/>
      <c r="LT241" s="50"/>
      <c r="LU241" s="50"/>
      <c r="LV241" s="50"/>
      <c r="LW241" s="50"/>
      <c r="LX241" s="50"/>
      <c r="LY241" s="50"/>
      <c r="LZ241" s="50"/>
      <c r="MA241" s="50"/>
      <c r="MB241" s="50"/>
      <c r="MC241" s="50"/>
      <c r="MD241" s="50"/>
      <c r="ME241" s="50"/>
      <c r="MF241" s="50"/>
      <c r="MG241" s="50"/>
      <c r="MH241" s="50"/>
      <c r="MI241" s="50"/>
      <c r="MJ241" s="50"/>
      <c r="MK241" s="50"/>
      <c r="ML241" s="50"/>
      <c r="MM241" s="50"/>
      <c r="MN241" s="50"/>
      <c r="MO241" s="50"/>
      <c r="MP241" s="50"/>
      <c r="MQ241" s="50"/>
      <c r="MR241" s="50"/>
      <c r="MS241" s="50"/>
      <c r="MT241" s="50"/>
      <c r="MU241" s="50"/>
      <c r="MV241" s="50"/>
      <c r="MW241" s="50"/>
      <c r="MX241" s="50"/>
      <c r="MY241" s="50"/>
      <c r="MZ241" s="50"/>
      <c r="NA241" s="50"/>
      <c r="NB241" s="50"/>
      <c r="NC241" s="50"/>
      <c r="ND241" s="50"/>
      <c r="NE241" s="50"/>
      <c r="NF241" s="50"/>
      <c r="NG241" s="50"/>
      <c r="NH241" s="50"/>
      <c r="NI241" s="50"/>
      <c r="NJ241" s="50"/>
      <c r="NK241" s="50"/>
      <c r="NL241" s="50"/>
      <c r="NM241" s="50"/>
      <c r="NN241" s="50"/>
      <c r="NO241" s="50"/>
      <c r="NP241" s="50"/>
      <c r="NQ241" s="50"/>
      <c r="NR241" s="50"/>
      <c r="NS241" s="50"/>
      <c r="NT241" s="50"/>
      <c r="NU241" s="50"/>
      <c r="NV241" s="50"/>
      <c r="NW241" s="50"/>
      <c r="NX241" s="50"/>
      <c r="NY241" s="50"/>
      <c r="NZ241" s="50"/>
      <c r="OA241" s="50"/>
      <c r="OB241" s="50"/>
      <c r="OC241" s="50"/>
      <c r="OD241" s="50"/>
      <c r="OE241" s="50"/>
      <c r="OF241" s="50"/>
      <c r="OG241" s="50"/>
      <c r="OH241" s="50"/>
      <c r="OI241" s="50"/>
      <c r="OJ241" s="50"/>
      <c r="OK241" s="50"/>
      <c r="OL241" s="50"/>
      <c r="OM241" s="50"/>
      <c r="ON241" s="50"/>
      <c r="OO241" s="50"/>
      <c r="OP241" s="50"/>
      <c r="OQ241" s="50"/>
      <c r="OR241" s="50"/>
      <c r="OS241" s="50"/>
      <c r="OT241" s="50"/>
      <c r="OU241" s="50"/>
      <c r="OV241" s="50"/>
      <c r="OW241" s="50"/>
      <c r="OX241" s="50"/>
      <c r="OY241" s="50"/>
      <c r="OZ241" s="50"/>
      <c r="PA241" s="50"/>
      <c r="PB241" s="50"/>
      <c r="PC241" s="50"/>
      <c r="PD241" s="50"/>
      <c r="PE241" s="50"/>
      <c r="PF241" s="50"/>
      <c r="PG241" s="50"/>
      <c r="PH241" s="50"/>
      <c r="PI241" s="50"/>
      <c r="PJ241" s="50"/>
      <c r="PK241" s="50"/>
      <c r="PL241" s="50"/>
      <c r="PM241" s="50"/>
      <c r="PN241" s="50"/>
      <c r="PO241" s="50"/>
      <c r="PP241" s="50"/>
      <c r="PQ241" s="50"/>
      <c r="PR241" s="50"/>
      <c r="PS241" s="50"/>
      <c r="PT241" s="50"/>
      <c r="PU241" s="50"/>
      <c r="PV241" s="50"/>
      <c r="PW241" s="50"/>
      <c r="PX241" s="50"/>
      <c r="PY241" s="50"/>
      <c r="PZ241" s="50"/>
      <c r="QA241" s="50"/>
      <c r="QB241" s="50"/>
      <c r="QC241" s="50"/>
      <c r="QD241" s="50"/>
      <c r="QE241" s="50"/>
      <c r="QF241" s="50"/>
      <c r="QG241" s="50"/>
      <c r="QH241" s="50"/>
      <c r="QI241" s="50"/>
      <c r="QJ241" s="50"/>
      <c r="QK241" s="50"/>
      <c r="QL241" s="50"/>
      <c r="QM241" s="50"/>
      <c r="QN241" s="50"/>
      <c r="QO241" s="50"/>
      <c r="QP241" s="50"/>
      <c r="QQ241" s="50"/>
      <c r="QR241" s="50"/>
      <c r="QS241" s="50"/>
      <c r="QT241" s="50"/>
      <c r="QU241" s="50"/>
      <c r="QV241" s="50"/>
      <c r="QW241" s="50"/>
      <c r="QX241" s="50"/>
      <c r="QY241" s="50"/>
      <c r="QZ241" s="50"/>
      <c r="RA241" s="50"/>
      <c r="RB241" s="50"/>
      <c r="RC241" s="50"/>
      <c r="RD241" s="50"/>
      <c r="RE241" s="50"/>
      <c r="RF241" s="50"/>
      <c r="RG241" s="50"/>
      <c r="RH241" s="50"/>
      <c r="RI241" s="50"/>
      <c r="RJ241" s="50"/>
      <c r="RK241" s="50"/>
      <c r="RL241" s="50"/>
      <c r="RM241" s="50"/>
      <c r="RN241" s="50"/>
      <c r="RO241" s="50"/>
      <c r="RP241" s="50"/>
      <c r="RQ241" s="50"/>
      <c r="RR241" s="50"/>
      <c r="RS241" s="50"/>
      <c r="RT241" s="50"/>
      <c r="RU241" s="50"/>
      <c r="RV241" s="50"/>
      <c r="RW241" s="50"/>
      <c r="RX241" s="50"/>
      <c r="RY241" s="50"/>
      <c r="RZ241" s="50"/>
      <c r="SA241" s="50"/>
      <c r="SB241" s="50"/>
      <c r="SC241" s="50"/>
      <c r="SD241" s="50"/>
      <c r="SE241" s="50"/>
      <c r="SF241" s="50"/>
      <c r="SG241" s="50"/>
      <c r="SH241" s="50"/>
      <c r="SI241" s="50"/>
      <c r="SJ241" s="50"/>
      <c r="SK241" s="50"/>
      <c r="SL241" s="50"/>
      <c r="SM241" s="50"/>
      <c r="SN241" s="50"/>
      <c r="SO241" s="50"/>
      <c r="SP241" s="50"/>
      <c r="SQ241" s="50"/>
      <c r="SR241" s="50"/>
      <c r="SS241" s="50"/>
      <c r="ST241" s="50"/>
      <c r="SU241" s="50"/>
      <c r="SV241" s="50"/>
      <c r="SW241" s="50"/>
      <c r="SX241" s="50"/>
      <c r="SY241" s="50"/>
      <c r="SZ241" s="50"/>
      <c r="TA241" s="50"/>
      <c r="TB241" s="50"/>
      <c r="TC241" s="50"/>
      <c r="TD241" s="50"/>
      <c r="TE241" s="50"/>
      <c r="TF241" s="50"/>
      <c r="TG241" s="50"/>
      <c r="TH241" s="50"/>
      <c r="TI241" s="50"/>
      <c r="TJ241" s="50"/>
      <c r="TK241" s="50"/>
      <c r="TL241" s="50"/>
      <c r="TM241" s="50"/>
      <c r="TN241" s="50"/>
      <c r="TO241" s="50"/>
      <c r="TP241" s="50"/>
      <c r="TQ241" s="50"/>
      <c r="TR241" s="50"/>
      <c r="TS241" s="50"/>
      <c r="TT241" s="50"/>
      <c r="TU241" s="50"/>
      <c r="TV241" s="50"/>
      <c r="TW241" s="50"/>
      <c r="TX241" s="50"/>
      <c r="TY241" s="50"/>
      <c r="TZ241" s="50"/>
      <c r="UA241" s="50"/>
      <c r="UB241" s="50"/>
      <c r="UC241" s="50"/>
      <c r="UD241" s="50"/>
      <c r="UE241" s="50"/>
      <c r="UF241" s="50"/>
      <c r="UG241" s="50"/>
      <c r="UH241" s="50"/>
      <c r="UI241" s="50"/>
      <c r="UJ241" s="50"/>
      <c r="UK241" s="50"/>
      <c r="UL241" s="50"/>
      <c r="UM241" s="50"/>
      <c r="UN241" s="50"/>
      <c r="UO241" s="50"/>
      <c r="UP241" s="50"/>
      <c r="UQ241" s="50"/>
      <c r="UR241" s="50"/>
      <c r="US241" s="50"/>
      <c r="UT241" s="50"/>
      <c r="UU241" s="50"/>
      <c r="UV241" s="50"/>
      <c r="UW241" s="50"/>
      <c r="UX241" s="50"/>
      <c r="UY241" s="50"/>
      <c r="UZ241" s="50"/>
      <c r="VA241" s="50"/>
      <c r="VB241" s="50"/>
      <c r="VC241" s="50"/>
      <c r="VD241" s="50"/>
      <c r="VE241" s="50"/>
      <c r="VF241" s="50"/>
      <c r="VG241" s="50"/>
      <c r="VH241" s="50"/>
      <c r="VI241" s="50"/>
      <c r="VJ241" s="50"/>
      <c r="VK241" s="50"/>
      <c r="VL241" s="50"/>
      <c r="VM241" s="50"/>
      <c r="VN241" s="50"/>
      <c r="VO241" s="50"/>
      <c r="VP241" s="50"/>
      <c r="VQ241" s="50"/>
      <c r="VR241" s="50"/>
      <c r="VS241" s="50"/>
      <c r="VT241" s="50"/>
      <c r="VU241" s="50"/>
      <c r="VV241" s="50"/>
      <c r="VW241" s="50"/>
      <c r="VX241" s="50"/>
      <c r="VY241" s="50"/>
      <c r="VZ241" s="50"/>
      <c r="WA241" s="50"/>
      <c r="WB241" s="50"/>
      <c r="WC241" s="50"/>
      <c r="WD241" s="50"/>
      <c r="WE241" s="50"/>
      <c r="WF241" s="50"/>
      <c r="WG241" s="50"/>
      <c r="WH241" s="50"/>
      <c r="WI241" s="50"/>
      <c r="WJ241" s="50"/>
      <c r="WK241" s="50"/>
      <c r="WL241" s="50"/>
      <c r="WM241" s="50"/>
      <c r="WN241" s="50"/>
      <c r="WO241" s="50"/>
      <c r="WP241" s="50"/>
      <c r="WQ241" s="50"/>
      <c r="WR241" s="50"/>
      <c r="WS241" s="50"/>
      <c r="WT241" s="50"/>
      <c r="WU241" s="50"/>
      <c r="WV241" s="50"/>
      <c r="WW241" s="50"/>
      <c r="WX241" s="50"/>
      <c r="WY241" s="50"/>
      <c r="WZ241" s="50"/>
      <c r="XA241" s="50"/>
      <c r="XB241" s="50"/>
      <c r="XC241" s="50"/>
      <c r="XD241" s="50"/>
      <c r="XE241" s="50"/>
      <c r="XF241" s="50"/>
      <c r="XG241" s="50"/>
      <c r="XH241" s="50"/>
      <c r="XI241" s="50"/>
      <c r="XJ241" s="50"/>
      <c r="XK241" s="50"/>
      <c r="XL241" s="50"/>
      <c r="XM241" s="50"/>
      <c r="XN241" s="50"/>
      <c r="XO241" s="50"/>
      <c r="XP241" s="50"/>
      <c r="XQ241" s="50"/>
      <c r="XR241" s="50"/>
      <c r="XS241" s="50"/>
      <c r="XT241" s="50"/>
      <c r="XU241" s="50"/>
      <c r="XV241" s="50"/>
      <c r="XW241" s="50"/>
      <c r="XX241" s="50"/>
      <c r="XY241" s="50"/>
      <c r="XZ241" s="50"/>
      <c r="YA241" s="50"/>
      <c r="YB241" s="50"/>
      <c r="YC241" s="50"/>
      <c r="YD241" s="50"/>
      <c r="YE241" s="50"/>
      <c r="YF241" s="50"/>
      <c r="YG241" s="50"/>
      <c r="YH241" s="50"/>
      <c r="YI241" s="50"/>
      <c r="YJ241" s="50"/>
      <c r="YK241" s="50"/>
      <c r="YL241" s="50"/>
      <c r="YM241" s="50"/>
      <c r="YN241" s="50"/>
      <c r="YO241" s="50"/>
      <c r="YP241" s="50"/>
      <c r="YQ241" s="50"/>
      <c r="YR241" s="50"/>
      <c r="YS241" s="50"/>
      <c r="YT241" s="50"/>
      <c r="YU241" s="50"/>
      <c r="YV241" s="50"/>
      <c r="YW241" s="50"/>
      <c r="YX241" s="50"/>
      <c r="YY241" s="50"/>
      <c r="YZ241" s="50"/>
      <c r="ZA241" s="50"/>
      <c r="ZB241" s="50"/>
      <c r="ZC241" s="50"/>
      <c r="ZD241" s="50"/>
      <c r="ZE241" s="50"/>
      <c r="ZF241" s="50"/>
      <c r="ZG241" s="50"/>
      <c r="ZH241" s="50"/>
      <c r="ZI241" s="50"/>
      <c r="ZJ241" s="50"/>
      <c r="ZK241" s="50"/>
      <c r="ZL241" s="50"/>
      <c r="ZM241" s="50"/>
      <c r="ZN241" s="50"/>
      <c r="ZO241" s="50"/>
      <c r="ZP241" s="50"/>
      <c r="ZQ241" s="50"/>
      <c r="ZR241" s="50"/>
      <c r="ZS241" s="50"/>
      <c r="ZT241" s="50"/>
      <c r="ZU241" s="50"/>
      <c r="ZV241" s="50"/>
      <c r="ZW241" s="50"/>
      <c r="ZX241" s="50"/>
      <c r="ZY241" s="50"/>
      <c r="ZZ241" s="50"/>
      <c r="AAA241" s="50"/>
      <c r="AAB241" s="50"/>
      <c r="AAC241" s="50"/>
      <c r="AAD241" s="50"/>
      <c r="AAE241" s="50"/>
      <c r="AAF241" s="50"/>
      <c r="AAG241" s="50"/>
      <c r="AAH241" s="50"/>
      <c r="AAI241" s="50"/>
      <c r="AAJ241" s="50"/>
      <c r="AAK241" s="50"/>
      <c r="AAL241" s="50"/>
      <c r="AAM241" s="50"/>
      <c r="AAN241" s="50"/>
      <c r="AAO241" s="50"/>
      <c r="AAP241" s="50"/>
      <c r="AAQ241" s="50"/>
      <c r="AAR241" s="50"/>
      <c r="AAS241" s="50"/>
      <c r="AAT241" s="50"/>
      <c r="AAU241" s="50"/>
      <c r="AAV241" s="50"/>
      <c r="AAW241" s="50"/>
      <c r="AAX241" s="50"/>
      <c r="AAY241" s="50"/>
      <c r="AAZ241" s="50"/>
      <c r="ABA241" s="50"/>
      <c r="ABB241" s="50"/>
    </row>
    <row r="242" spans="1:730" ht="15.75" x14ac:dyDescent="0.2">
      <c r="A242" s="305" t="s">
        <v>274</v>
      </c>
      <c r="B242" s="306"/>
      <c r="C242" s="306"/>
      <c r="D242" s="306"/>
      <c r="E242" s="306"/>
      <c r="F242" s="306"/>
      <c r="G242" s="306"/>
      <c r="H242" s="306"/>
      <c r="I242" s="306"/>
      <c r="J242" s="306"/>
      <c r="K242" s="306"/>
      <c r="L242" s="306"/>
      <c r="M242" s="306"/>
      <c r="N242" s="307"/>
      <c r="O242" s="139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/>
      <c r="DE242" s="50"/>
      <c r="DF242" s="50"/>
      <c r="DG242" s="50"/>
      <c r="DH242" s="50"/>
      <c r="DI242" s="50"/>
      <c r="DJ242" s="50"/>
      <c r="DK242" s="50"/>
      <c r="DL242" s="50"/>
      <c r="DM242" s="50"/>
      <c r="DN242" s="50"/>
      <c r="DO242" s="50"/>
      <c r="DP242" s="50"/>
      <c r="DQ242" s="50"/>
      <c r="DR242" s="50"/>
      <c r="DS242" s="50"/>
      <c r="DT242" s="50"/>
      <c r="DU242" s="50"/>
      <c r="DV242" s="50"/>
      <c r="DW242" s="50"/>
      <c r="DX242" s="50"/>
      <c r="DY242" s="50"/>
      <c r="DZ242" s="50"/>
      <c r="EA242" s="50"/>
      <c r="EB242" s="50"/>
      <c r="EC242" s="50"/>
      <c r="ED242" s="50"/>
      <c r="EE242" s="50"/>
      <c r="EF242" s="50"/>
      <c r="EG242" s="50"/>
      <c r="EH242" s="50"/>
      <c r="EI242" s="50"/>
      <c r="EJ242" s="50"/>
      <c r="EK242" s="50"/>
      <c r="EL242" s="50"/>
      <c r="EM242" s="50"/>
      <c r="EN242" s="50"/>
      <c r="EO242" s="50"/>
      <c r="EP242" s="50"/>
      <c r="EQ242" s="50"/>
      <c r="ER242" s="50"/>
      <c r="ES242" s="50"/>
      <c r="ET242" s="50"/>
      <c r="EU242" s="50"/>
      <c r="EV242" s="50"/>
      <c r="EW242" s="50"/>
      <c r="EX242" s="50"/>
      <c r="EY242" s="50"/>
      <c r="EZ242" s="50"/>
      <c r="FA242" s="50"/>
      <c r="FB242" s="50"/>
      <c r="FC242" s="50"/>
      <c r="FD242" s="50"/>
      <c r="FE242" s="50"/>
      <c r="FF242" s="50"/>
      <c r="FG242" s="50"/>
      <c r="FH242" s="50"/>
      <c r="FI242" s="50"/>
      <c r="FJ242" s="50"/>
      <c r="FK242" s="50"/>
      <c r="FL242" s="50"/>
      <c r="FM242" s="50"/>
      <c r="FN242" s="50"/>
      <c r="FO242" s="50"/>
      <c r="FP242" s="50"/>
      <c r="FQ242" s="50"/>
      <c r="FR242" s="50"/>
      <c r="FS242" s="50"/>
      <c r="FT242" s="50"/>
      <c r="FU242" s="50"/>
      <c r="FV242" s="50"/>
      <c r="FW242" s="50"/>
      <c r="FX242" s="50"/>
      <c r="FY242" s="50"/>
      <c r="FZ242" s="50"/>
      <c r="GA242" s="50"/>
      <c r="GB242" s="50"/>
      <c r="GC242" s="50"/>
      <c r="GD242" s="50"/>
      <c r="GE242" s="50"/>
      <c r="GF242" s="50"/>
      <c r="GG242" s="50"/>
      <c r="GH242" s="50"/>
      <c r="GI242" s="50"/>
      <c r="GJ242" s="50"/>
      <c r="GK242" s="50"/>
      <c r="GL242" s="50"/>
      <c r="GM242" s="50"/>
      <c r="GN242" s="50"/>
      <c r="GO242" s="50"/>
      <c r="GP242" s="50"/>
      <c r="GQ242" s="50"/>
      <c r="GR242" s="50"/>
      <c r="GS242" s="50"/>
      <c r="GT242" s="50"/>
      <c r="GU242" s="50"/>
      <c r="GV242" s="50"/>
      <c r="GW242" s="50"/>
      <c r="GX242" s="50"/>
      <c r="GY242" s="50"/>
      <c r="GZ242" s="50"/>
      <c r="HA242" s="50"/>
      <c r="HB242" s="50"/>
      <c r="HC242" s="50"/>
      <c r="HD242" s="50"/>
      <c r="HE242" s="50"/>
      <c r="HF242" s="50"/>
      <c r="HG242" s="50"/>
      <c r="HH242" s="50"/>
      <c r="HI242" s="50"/>
      <c r="HJ242" s="50"/>
      <c r="HK242" s="50"/>
      <c r="HL242" s="50"/>
      <c r="HM242" s="50"/>
      <c r="HN242" s="50"/>
      <c r="HO242" s="50"/>
      <c r="HP242" s="50"/>
      <c r="HQ242" s="50"/>
      <c r="HR242" s="50"/>
      <c r="HS242" s="50"/>
      <c r="HT242" s="50"/>
      <c r="HU242" s="50"/>
      <c r="HV242" s="50"/>
      <c r="HW242" s="50"/>
      <c r="HX242" s="50"/>
      <c r="HY242" s="50"/>
      <c r="HZ242" s="50"/>
      <c r="IA242" s="50"/>
      <c r="IB242" s="50"/>
      <c r="IC242" s="50"/>
      <c r="ID242" s="50"/>
      <c r="IE242" s="50"/>
      <c r="IF242" s="50"/>
      <c r="IG242" s="50"/>
      <c r="IH242" s="50"/>
      <c r="II242" s="50"/>
      <c r="IJ242" s="50"/>
      <c r="IK242" s="50"/>
      <c r="IL242" s="50"/>
      <c r="IM242" s="50"/>
      <c r="IN242" s="50"/>
      <c r="IO242" s="50"/>
      <c r="IP242" s="50"/>
      <c r="IQ242" s="50"/>
      <c r="IR242" s="50"/>
      <c r="IS242" s="50"/>
      <c r="IT242" s="50"/>
      <c r="IU242" s="50"/>
      <c r="IV242" s="50"/>
      <c r="IW242" s="50"/>
      <c r="IX242" s="50"/>
      <c r="IY242" s="50"/>
      <c r="IZ242" s="50"/>
      <c r="JA242" s="50"/>
      <c r="JB242" s="50"/>
      <c r="JC242" s="50"/>
      <c r="JD242" s="50"/>
      <c r="JE242" s="50"/>
      <c r="JF242" s="50"/>
      <c r="JG242" s="50"/>
      <c r="JH242" s="50"/>
      <c r="JI242" s="50"/>
      <c r="JJ242" s="50"/>
      <c r="JK242" s="50"/>
      <c r="JL242" s="50"/>
      <c r="JM242" s="50"/>
      <c r="JN242" s="50"/>
      <c r="JO242" s="50"/>
      <c r="JP242" s="50"/>
      <c r="JQ242" s="50"/>
      <c r="JR242" s="50"/>
      <c r="JS242" s="50"/>
      <c r="JT242" s="50"/>
      <c r="JU242" s="50"/>
      <c r="JV242" s="50"/>
      <c r="JW242" s="50"/>
      <c r="JX242" s="50"/>
      <c r="JY242" s="50"/>
      <c r="JZ242" s="50"/>
      <c r="KA242" s="50"/>
      <c r="KB242" s="50"/>
      <c r="KC242" s="50"/>
      <c r="KD242" s="50"/>
      <c r="KE242" s="50"/>
      <c r="KF242" s="50"/>
      <c r="KG242" s="50"/>
      <c r="KH242" s="50"/>
      <c r="KI242" s="50"/>
      <c r="KJ242" s="50"/>
      <c r="KK242" s="50"/>
      <c r="KL242" s="50"/>
      <c r="KM242" s="50"/>
      <c r="KN242" s="50"/>
      <c r="KO242" s="50"/>
      <c r="KP242" s="50"/>
      <c r="KQ242" s="50"/>
      <c r="KR242" s="50"/>
      <c r="KS242" s="50"/>
      <c r="KT242" s="50"/>
      <c r="KU242" s="50"/>
      <c r="KV242" s="50"/>
      <c r="KW242" s="50"/>
      <c r="KX242" s="50"/>
      <c r="KY242" s="50"/>
      <c r="KZ242" s="50"/>
      <c r="LA242" s="50"/>
      <c r="LB242" s="50"/>
      <c r="LC242" s="50"/>
      <c r="LD242" s="50"/>
      <c r="LE242" s="50"/>
      <c r="LF242" s="50"/>
      <c r="LG242" s="50"/>
      <c r="LH242" s="50"/>
      <c r="LI242" s="50"/>
      <c r="LJ242" s="50"/>
      <c r="LK242" s="50"/>
      <c r="LL242" s="50"/>
      <c r="LM242" s="50"/>
      <c r="LN242" s="50"/>
      <c r="LO242" s="50"/>
      <c r="LP242" s="50"/>
      <c r="LQ242" s="50"/>
      <c r="LR242" s="50"/>
      <c r="LS242" s="50"/>
      <c r="LT242" s="50"/>
      <c r="LU242" s="50"/>
      <c r="LV242" s="50"/>
      <c r="LW242" s="50"/>
      <c r="LX242" s="50"/>
      <c r="LY242" s="50"/>
      <c r="LZ242" s="50"/>
      <c r="MA242" s="50"/>
      <c r="MB242" s="50"/>
      <c r="MC242" s="50"/>
      <c r="MD242" s="50"/>
      <c r="ME242" s="50"/>
      <c r="MF242" s="50"/>
      <c r="MG242" s="50"/>
      <c r="MH242" s="50"/>
      <c r="MI242" s="50"/>
      <c r="MJ242" s="50"/>
      <c r="MK242" s="50"/>
      <c r="ML242" s="50"/>
      <c r="MM242" s="50"/>
      <c r="MN242" s="50"/>
      <c r="MO242" s="50"/>
      <c r="MP242" s="50"/>
      <c r="MQ242" s="50"/>
      <c r="MR242" s="50"/>
      <c r="MS242" s="50"/>
      <c r="MT242" s="50"/>
      <c r="MU242" s="50"/>
      <c r="MV242" s="50"/>
      <c r="MW242" s="50"/>
      <c r="MX242" s="50"/>
      <c r="MY242" s="50"/>
      <c r="MZ242" s="50"/>
      <c r="NA242" s="50"/>
      <c r="NB242" s="50"/>
      <c r="NC242" s="50"/>
      <c r="ND242" s="50"/>
      <c r="NE242" s="50"/>
      <c r="NF242" s="50"/>
      <c r="NG242" s="50"/>
      <c r="NH242" s="50"/>
      <c r="NI242" s="50"/>
      <c r="NJ242" s="50"/>
      <c r="NK242" s="50"/>
      <c r="NL242" s="50"/>
      <c r="NM242" s="50"/>
      <c r="NN242" s="50"/>
      <c r="NO242" s="50"/>
      <c r="NP242" s="50"/>
      <c r="NQ242" s="50"/>
      <c r="NR242" s="50"/>
      <c r="NS242" s="50"/>
      <c r="NT242" s="50"/>
      <c r="NU242" s="50"/>
      <c r="NV242" s="50"/>
      <c r="NW242" s="50"/>
      <c r="NX242" s="50"/>
      <c r="NY242" s="50"/>
      <c r="NZ242" s="50"/>
      <c r="OA242" s="50"/>
      <c r="OB242" s="50"/>
      <c r="OC242" s="50"/>
      <c r="OD242" s="50"/>
      <c r="OE242" s="50"/>
      <c r="OF242" s="50"/>
      <c r="OG242" s="50"/>
      <c r="OH242" s="50"/>
      <c r="OI242" s="50"/>
      <c r="OJ242" s="50"/>
      <c r="OK242" s="50"/>
      <c r="OL242" s="50"/>
      <c r="OM242" s="50"/>
      <c r="ON242" s="50"/>
      <c r="OO242" s="50"/>
      <c r="OP242" s="50"/>
      <c r="OQ242" s="50"/>
      <c r="OR242" s="50"/>
      <c r="OS242" s="50"/>
      <c r="OT242" s="50"/>
      <c r="OU242" s="50"/>
      <c r="OV242" s="50"/>
      <c r="OW242" s="50"/>
      <c r="OX242" s="50"/>
      <c r="OY242" s="50"/>
      <c r="OZ242" s="50"/>
      <c r="PA242" s="50"/>
      <c r="PB242" s="50"/>
      <c r="PC242" s="50"/>
      <c r="PD242" s="50"/>
      <c r="PE242" s="50"/>
      <c r="PF242" s="50"/>
      <c r="PG242" s="50"/>
      <c r="PH242" s="50"/>
      <c r="PI242" s="50"/>
      <c r="PJ242" s="50"/>
      <c r="PK242" s="50"/>
      <c r="PL242" s="50"/>
      <c r="PM242" s="50"/>
      <c r="PN242" s="50"/>
      <c r="PO242" s="50"/>
      <c r="PP242" s="50"/>
      <c r="PQ242" s="50"/>
      <c r="PR242" s="50"/>
      <c r="PS242" s="50"/>
      <c r="PT242" s="50"/>
      <c r="PU242" s="50"/>
      <c r="PV242" s="50"/>
      <c r="PW242" s="50"/>
      <c r="PX242" s="50"/>
      <c r="PY242" s="50"/>
      <c r="PZ242" s="50"/>
      <c r="QA242" s="50"/>
      <c r="QB242" s="50"/>
      <c r="QC242" s="50"/>
      <c r="QD242" s="50"/>
      <c r="QE242" s="50"/>
      <c r="QF242" s="50"/>
      <c r="QG242" s="50"/>
      <c r="QH242" s="50"/>
      <c r="QI242" s="50"/>
      <c r="QJ242" s="50"/>
      <c r="QK242" s="50"/>
      <c r="QL242" s="50"/>
      <c r="QM242" s="50"/>
      <c r="QN242" s="50"/>
      <c r="QO242" s="50"/>
      <c r="QP242" s="50"/>
      <c r="QQ242" s="50"/>
      <c r="QR242" s="50"/>
      <c r="QS242" s="50"/>
      <c r="QT242" s="50"/>
      <c r="QU242" s="50"/>
      <c r="QV242" s="50"/>
      <c r="QW242" s="50"/>
      <c r="QX242" s="50"/>
      <c r="QY242" s="50"/>
      <c r="QZ242" s="50"/>
      <c r="RA242" s="50"/>
      <c r="RB242" s="50"/>
      <c r="RC242" s="50"/>
      <c r="RD242" s="50"/>
      <c r="RE242" s="50"/>
      <c r="RF242" s="50"/>
      <c r="RG242" s="50"/>
      <c r="RH242" s="50"/>
      <c r="RI242" s="50"/>
      <c r="RJ242" s="50"/>
      <c r="RK242" s="50"/>
      <c r="RL242" s="50"/>
      <c r="RM242" s="50"/>
      <c r="RN242" s="50"/>
      <c r="RO242" s="50"/>
      <c r="RP242" s="50"/>
      <c r="RQ242" s="50"/>
      <c r="RR242" s="50"/>
      <c r="RS242" s="50"/>
      <c r="RT242" s="50"/>
      <c r="RU242" s="50"/>
      <c r="RV242" s="50"/>
      <c r="RW242" s="50"/>
      <c r="RX242" s="50"/>
      <c r="RY242" s="50"/>
      <c r="RZ242" s="50"/>
      <c r="SA242" s="50"/>
      <c r="SB242" s="50"/>
      <c r="SC242" s="50"/>
      <c r="SD242" s="50"/>
      <c r="SE242" s="50"/>
      <c r="SF242" s="50"/>
      <c r="SG242" s="50"/>
      <c r="SH242" s="50"/>
      <c r="SI242" s="50"/>
      <c r="SJ242" s="50"/>
      <c r="SK242" s="50"/>
      <c r="SL242" s="50"/>
      <c r="SM242" s="50"/>
      <c r="SN242" s="50"/>
      <c r="SO242" s="50"/>
      <c r="SP242" s="50"/>
      <c r="SQ242" s="50"/>
      <c r="SR242" s="50"/>
      <c r="SS242" s="50"/>
      <c r="ST242" s="50"/>
      <c r="SU242" s="50"/>
      <c r="SV242" s="50"/>
      <c r="SW242" s="50"/>
      <c r="SX242" s="50"/>
      <c r="SY242" s="50"/>
      <c r="SZ242" s="50"/>
      <c r="TA242" s="50"/>
      <c r="TB242" s="50"/>
      <c r="TC242" s="50"/>
      <c r="TD242" s="50"/>
      <c r="TE242" s="50"/>
      <c r="TF242" s="50"/>
      <c r="TG242" s="50"/>
      <c r="TH242" s="50"/>
      <c r="TI242" s="50"/>
      <c r="TJ242" s="50"/>
      <c r="TK242" s="50"/>
      <c r="TL242" s="50"/>
      <c r="TM242" s="50"/>
      <c r="TN242" s="50"/>
      <c r="TO242" s="50"/>
      <c r="TP242" s="50"/>
      <c r="TQ242" s="50"/>
      <c r="TR242" s="50"/>
      <c r="TS242" s="50"/>
      <c r="TT242" s="50"/>
      <c r="TU242" s="50"/>
      <c r="TV242" s="50"/>
      <c r="TW242" s="50"/>
      <c r="TX242" s="50"/>
      <c r="TY242" s="50"/>
      <c r="TZ242" s="50"/>
      <c r="UA242" s="50"/>
      <c r="UB242" s="50"/>
      <c r="UC242" s="50"/>
      <c r="UD242" s="50"/>
      <c r="UE242" s="50"/>
      <c r="UF242" s="50"/>
      <c r="UG242" s="50"/>
      <c r="UH242" s="50"/>
      <c r="UI242" s="50"/>
      <c r="UJ242" s="50"/>
      <c r="UK242" s="50"/>
      <c r="UL242" s="50"/>
      <c r="UM242" s="50"/>
      <c r="UN242" s="50"/>
      <c r="UO242" s="50"/>
      <c r="UP242" s="50"/>
      <c r="UQ242" s="50"/>
      <c r="UR242" s="50"/>
      <c r="US242" s="50"/>
      <c r="UT242" s="50"/>
      <c r="UU242" s="50"/>
      <c r="UV242" s="50"/>
      <c r="UW242" s="50"/>
      <c r="UX242" s="50"/>
      <c r="UY242" s="50"/>
      <c r="UZ242" s="50"/>
      <c r="VA242" s="50"/>
      <c r="VB242" s="50"/>
      <c r="VC242" s="50"/>
      <c r="VD242" s="50"/>
      <c r="VE242" s="50"/>
      <c r="VF242" s="50"/>
      <c r="VG242" s="50"/>
      <c r="VH242" s="50"/>
      <c r="VI242" s="50"/>
      <c r="VJ242" s="50"/>
      <c r="VK242" s="50"/>
      <c r="VL242" s="50"/>
      <c r="VM242" s="50"/>
      <c r="VN242" s="50"/>
      <c r="VO242" s="50"/>
      <c r="VP242" s="50"/>
      <c r="VQ242" s="50"/>
      <c r="VR242" s="50"/>
      <c r="VS242" s="50"/>
      <c r="VT242" s="50"/>
      <c r="VU242" s="50"/>
      <c r="VV242" s="50"/>
      <c r="VW242" s="50"/>
      <c r="VX242" s="50"/>
      <c r="VY242" s="50"/>
      <c r="VZ242" s="50"/>
      <c r="WA242" s="50"/>
      <c r="WB242" s="50"/>
      <c r="WC242" s="50"/>
      <c r="WD242" s="50"/>
      <c r="WE242" s="50"/>
      <c r="WF242" s="50"/>
      <c r="WG242" s="50"/>
      <c r="WH242" s="50"/>
      <c r="WI242" s="50"/>
      <c r="WJ242" s="50"/>
      <c r="WK242" s="50"/>
      <c r="WL242" s="50"/>
      <c r="WM242" s="50"/>
      <c r="WN242" s="50"/>
      <c r="WO242" s="50"/>
      <c r="WP242" s="50"/>
      <c r="WQ242" s="50"/>
      <c r="WR242" s="50"/>
      <c r="WS242" s="50"/>
      <c r="WT242" s="50"/>
      <c r="WU242" s="50"/>
      <c r="WV242" s="50"/>
      <c r="WW242" s="50"/>
      <c r="WX242" s="50"/>
      <c r="WY242" s="50"/>
      <c r="WZ242" s="50"/>
      <c r="XA242" s="50"/>
      <c r="XB242" s="50"/>
      <c r="XC242" s="50"/>
      <c r="XD242" s="50"/>
      <c r="XE242" s="50"/>
      <c r="XF242" s="50"/>
      <c r="XG242" s="50"/>
      <c r="XH242" s="50"/>
      <c r="XI242" s="50"/>
      <c r="XJ242" s="50"/>
      <c r="XK242" s="50"/>
      <c r="XL242" s="50"/>
      <c r="XM242" s="50"/>
      <c r="XN242" s="50"/>
      <c r="XO242" s="50"/>
      <c r="XP242" s="50"/>
      <c r="XQ242" s="50"/>
      <c r="XR242" s="50"/>
      <c r="XS242" s="50"/>
      <c r="XT242" s="50"/>
      <c r="XU242" s="50"/>
      <c r="XV242" s="50"/>
      <c r="XW242" s="50"/>
      <c r="XX242" s="50"/>
      <c r="XY242" s="50"/>
      <c r="XZ242" s="50"/>
      <c r="YA242" s="50"/>
      <c r="YB242" s="50"/>
      <c r="YC242" s="50"/>
      <c r="YD242" s="50"/>
      <c r="YE242" s="50"/>
      <c r="YF242" s="50"/>
      <c r="YG242" s="50"/>
      <c r="YH242" s="50"/>
      <c r="YI242" s="50"/>
      <c r="YJ242" s="50"/>
      <c r="YK242" s="50"/>
      <c r="YL242" s="50"/>
      <c r="YM242" s="50"/>
      <c r="YN242" s="50"/>
      <c r="YO242" s="50"/>
      <c r="YP242" s="50"/>
      <c r="YQ242" s="50"/>
      <c r="YR242" s="50"/>
      <c r="YS242" s="50"/>
      <c r="YT242" s="50"/>
      <c r="YU242" s="50"/>
      <c r="YV242" s="50"/>
      <c r="YW242" s="50"/>
      <c r="YX242" s="50"/>
      <c r="YY242" s="50"/>
      <c r="YZ242" s="50"/>
      <c r="ZA242" s="50"/>
      <c r="ZB242" s="50"/>
      <c r="ZC242" s="50"/>
      <c r="ZD242" s="50"/>
      <c r="ZE242" s="50"/>
      <c r="ZF242" s="50"/>
      <c r="ZG242" s="50"/>
      <c r="ZH242" s="50"/>
      <c r="ZI242" s="50"/>
      <c r="ZJ242" s="50"/>
      <c r="ZK242" s="50"/>
      <c r="ZL242" s="50"/>
      <c r="ZM242" s="50"/>
      <c r="ZN242" s="50"/>
      <c r="ZO242" s="50"/>
      <c r="ZP242" s="50"/>
      <c r="ZQ242" s="50"/>
      <c r="ZR242" s="50"/>
      <c r="ZS242" s="50"/>
      <c r="ZT242" s="50"/>
      <c r="ZU242" s="50"/>
      <c r="ZV242" s="50"/>
      <c r="ZW242" s="50"/>
      <c r="ZX242" s="50"/>
      <c r="ZY242" s="50"/>
      <c r="ZZ242" s="50"/>
      <c r="AAA242" s="50"/>
      <c r="AAB242" s="50"/>
      <c r="AAC242" s="50"/>
      <c r="AAD242" s="50"/>
      <c r="AAE242" s="50"/>
      <c r="AAF242" s="50"/>
      <c r="AAG242" s="50"/>
      <c r="AAH242" s="50"/>
      <c r="AAI242" s="50"/>
      <c r="AAJ242" s="50"/>
      <c r="AAK242" s="50"/>
      <c r="AAL242" s="50"/>
      <c r="AAM242" s="50"/>
      <c r="AAN242" s="50"/>
      <c r="AAO242" s="50"/>
      <c r="AAP242" s="50"/>
      <c r="AAQ242" s="50"/>
      <c r="AAR242" s="50"/>
      <c r="AAS242" s="50"/>
      <c r="AAT242" s="50"/>
      <c r="AAU242" s="50"/>
      <c r="AAV242" s="50"/>
      <c r="AAW242" s="50"/>
      <c r="AAX242" s="50"/>
      <c r="AAY242" s="50"/>
      <c r="AAZ242" s="50"/>
      <c r="ABA242" s="50"/>
      <c r="ABB242" s="50"/>
    </row>
    <row r="243" spans="1:730" ht="17.25" customHeight="1" x14ac:dyDescent="0.2">
      <c r="A243" s="275" t="s">
        <v>191</v>
      </c>
      <c r="B243" s="276"/>
      <c r="C243" s="276"/>
      <c r="D243" s="276"/>
      <c r="E243" s="276"/>
      <c r="F243" s="276"/>
      <c r="G243" s="276"/>
      <c r="H243" s="276"/>
      <c r="I243" s="276"/>
      <c r="J243" s="276"/>
      <c r="K243" s="276"/>
      <c r="L243" s="276"/>
      <c r="M243" s="276"/>
      <c r="N243" s="277"/>
    </row>
    <row r="244" spans="1:730" ht="15" customHeight="1" x14ac:dyDescent="0.2">
      <c r="A244" s="275" t="s">
        <v>192</v>
      </c>
      <c r="B244" s="276"/>
      <c r="C244" s="276"/>
      <c r="D244" s="276"/>
      <c r="E244" s="276"/>
      <c r="F244" s="276"/>
      <c r="G244" s="276"/>
      <c r="H244" s="276"/>
      <c r="I244" s="276"/>
      <c r="J244" s="276"/>
      <c r="K244" s="276"/>
      <c r="L244" s="276"/>
      <c r="M244" s="276"/>
      <c r="N244" s="277"/>
      <c r="S244" s="2"/>
      <c r="T244" s="2"/>
      <c r="U244" s="2"/>
      <c r="V244" s="2"/>
      <c r="W244" s="2"/>
      <c r="X244" s="2"/>
      <c r="Y244" s="2"/>
      <c r="Z244" s="2"/>
      <c r="AA244" s="2"/>
    </row>
    <row r="245" spans="1:730" ht="27.75" customHeight="1" x14ac:dyDescent="0.2">
      <c r="A245" s="237" t="s">
        <v>280</v>
      </c>
      <c r="B245" s="314" t="s">
        <v>32</v>
      </c>
      <c r="C245" s="22"/>
      <c r="D245" s="22"/>
      <c r="E245" s="22">
        <v>149.16</v>
      </c>
      <c r="F245" s="22"/>
      <c r="G245" s="22">
        <v>138</v>
      </c>
      <c r="H245" s="22"/>
      <c r="I245" s="237"/>
      <c r="J245" s="237"/>
      <c r="K245" s="237"/>
      <c r="L245" s="237"/>
      <c r="M245" s="237"/>
      <c r="N245" s="237"/>
      <c r="S245" s="2"/>
      <c r="T245" s="2"/>
      <c r="U245" s="2"/>
      <c r="V245" s="2"/>
      <c r="W245" s="2"/>
      <c r="X245" s="2"/>
      <c r="Y245" s="2"/>
      <c r="Z245" s="2"/>
      <c r="AA245" s="2"/>
    </row>
    <row r="246" spans="1:730" ht="25.5" x14ac:dyDescent="0.2">
      <c r="A246" s="231" t="s">
        <v>281</v>
      </c>
      <c r="B246" s="315"/>
      <c r="C246" s="8">
        <v>100</v>
      </c>
      <c r="D246" s="8"/>
      <c r="E246" s="8">
        <v>50</v>
      </c>
      <c r="F246" s="8"/>
      <c r="G246" s="9">
        <v>35</v>
      </c>
      <c r="H246" s="8"/>
      <c r="I246" s="29"/>
      <c r="J246" s="29"/>
      <c r="K246" s="44"/>
      <c r="L246" s="38"/>
      <c r="M246" s="38"/>
      <c r="N246" s="38"/>
      <c r="S246" s="2"/>
      <c r="T246" s="2"/>
      <c r="U246" s="2"/>
      <c r="V246" s="2"/>
      <c r="W246" s="2"/>
      <c r="X246" s="2"/>
      <c r="Y246" s="2"/>
      <c r="Z246" s="2"/>
      <c r="AA246" s="2"/>
    </row>
    <row r="247" spans="1:730" ht="14.25" customHeight="1" x14ac:dyDescent="0.2">
      <c r="A247" s="237" t="s">
        <v>282</v>
      </c>
      <c r="B247" s="316"/>
      <c r="C247" s="8"/>
      <c r="D247" s="8"/>
      <c r="E247" s="8">
        <v>51</v>
      </c>
      <c r="F247" s="8"/>
      <c r="G247" s="9"/>
      <c r="H247" s="8"/>
      <c r="I247" s="29"/>
      <c r="J247" s="29"/>
      <c r="K247" s="44"/>
      <c r="L247" s="38"/>
      <c r="M247" s="38"/>
      <c r="N247" s="38"/>
      <c r="S247" s="2"/>
      <c r="T247" s="2"/>
      <c r="U247" s="2"/>
      <c r="V247" s="2"/>
      <c r="W247" s="2"/>
      <c r="X247" s="2"/>
      <c r="Y247" s="2"/>
      <c r="Z247" s="2"/>
      <c r="AA247" s="2"/>
    </row>
    <row r="248" spans="1:730" ht="37.5" customHeight="1" x14ac:dyDescent="0.2">
      <c r="A248" s="238" t="s">
        <v>296</v>
      </c>
      <c r="B248" s="246" t="s">
        <v>55</v>
      </c>
      <c r="C248" s="8"/>
      <c r="D248" s="8"/>
      <c r="E248" s="8">
        <v>149.16</v>
      </c>
      <c r="F248" s="8"/>
      <c r="G248" s="9">
        <v>138</v>
      </c>
      <c r="H248" s="8"/>
      <c r="I248" s="29"/>
      <c r="J248" s="29"/>
      <c r="K248" s="44"/>
      <c r="L248" s="38"/>
      <c r="M248" s="38"/>
      <c r="N248" s="38"/>
      <c r="S248" s="2"/>
      <c r="T248" s="2"/>
      <c r="U248" s="2"/>
      <c r="V248" s="2"/>
      <c r="W248" s="2"/>
      <c r="X248" s="2"/>
      <c r="Y248" s="2"/>
      <c r="Z248" s="2"/>
      <c r="AA248" s="2"/>
    </row>
    <row r="249" spans="1:730" x14ac:dyDescent="0.2">
      <c r="A249" s="56" t="s">
        <v>88</v>
      </c>
      <c r="B249" s="57"/>
      <c r="C249" s="85">
        <f>C245+C246+C247+C248</f>
        <v>100</v>
      </c>
      <c r="D249" s="85">
        <f t="shared" ref="D249:H249" si="72">D245+D246+D247+D248</f>
        <v>0</v>
      </c>
      <c r="E249" s="85">
        <f t="shared" si="72"/>
        <v>399.32</v>
      </c>
      <c r="F249" s="85">
        <f t="shared" si="72"/>
        <v>0</v>
      </c>
      <c r="G249" s="85">
        <f t="shared" si="72"/>
        <v>311</v>
      </c>
      <c r="H249" s="85">
        <f t="shared" si="72"/>
        <v>0</v>
      </c>
      <c r="I249" s="75"/>
      <c r="J249" s="75"/>
      <c r="K249" s="91"/>
      <c r="L249" s="49"/>
      <c r="M249" s="49"/>
      <c r="N249" s="49"/>
      <c r="S249" s="2"/>
      <c r="T249" s="2"/>
      <c r="U249" s="2"/>
      <c r="V249" s="2"/>
      <c r="W249" s="2"/>
      <c r="X249" s="2"/>
      <c r="Y249" s="2"/>
      <c r="Z249" s="2"/>
      <c r="AA249" s="2"/>
    </row>
    <row r="250" spans="1:730" x14ac:dyDescent="0.2">
      <c r="A250" s="56" t="s">
        <v>89</v>
      </c>
      <c r="B250" s="57"/>
      <c r="C250" s="85"/>
      <c r="D250" s="85"/>
      <c r="E250" s="85"/>
      <c r="F250" s="85"/>
      <c r="G250" s="85"/>
      <c r="H250" s="85"/>
      <c r="I250" s="75"/>
      <c r="J250" s="75"/>
      <c r="K250" s="91"/>
      <c r="L250" s="49"/>
      <c r="M250" s="49"/>
      <c r="N250" s="49"/>
      <c r="S250" s="2"/>
      <c r="T250" s="2"/>
      <c r="U250" s="2"/>
      <c r="V250" s="2"/>
      <c r="W250" s="2"/>
      <c r="X250" s="2"/>
      <c r="Y250" s="2"/>
      <c r="Z250" s="2"/>
      <c r="AA250" s="2"/>
    </row>
    <row r="251" spans="1:730" x14ac:dyDescent="0.2">
      <c r="A251" s="25" t="s">
        <v>34</v>
      </c>
      <c r="B251" s="37"/>
      <c r="C251" s="51">
        <f>C249+C250</f>
        <v>100</v>
      </c>
      <c r="D251" s="51">
        <f t="shared" ref="D251:H251" si="73">D249+D250</f>
        <v>0</v>
      </c>
      <c r="E251" s="51">
        <f t="shared" si="73"/>
        <v>399.32</v>
      </c>
      <c r="F251" s="51">
        <f t="shared" si="73"/>
        <v>0</v>
      </c>
      <c r="G251" s="36">
        <f t="shared" si="73"/>
        <v>311</v>
      </c>
      <c r="H251" s="51">
        <f t="shared" si="73"/>
        <v>0</v>
      </c>
      <c r="I251" s="72"/>
      <c r="J251" s="72"/>
      <c r="K251" s="72"/>
      <c r="L251" s="72"/>
      <c r="M251" s="72"/>
      <c r="N251" s="72"/>
      <c r="S251" s="2"/>
      <c r="T251" s="2"/>
      <c r="U251" s="2"/>
      <c r="V251" s="2"/>
      <c r="W251" s="2"/>
      <c r="X251" s="2"/>
      <c r="Y251" s="2"/>
      <c r="Z251" s="2"/>
      <c r="AA251" s="2"/>
    </row>
    <row r="252" spans="1:730" ht="15" x14ac:dyDescent="0.25">
      <c r="A252" s="278"/>
      <c r="B252" s="279"/>
      <c r="C252" s="279"/>
      <c r="D252" s="279"/>
      <c r="E252" s="279"/>
      <c r="F252" s="279"/>
      <c r="G252" s="279"/>
      <c r="H252" s="279"/>
      <c r="I252" s="279"/>
      <c r="J252" s="279"/>
      <c r="K252" s="279"/>
      <c r="L252" s="279"/>
      <c r="M252" s="279"/>
      <c r="N252" s="279"/>
      <c r="S252" s="2"/>
      <c r="T252" s="2"/>
      <c r="U252" s="2"/>
      <c r="V252" s="2"/>
      <c r="W252" s="2"/>
      <c r="X252" s="2"/>
      <c r="Y252" s="2"/>
      <c r="Z252" s="2"/>
      <c r="AA252" s="2"/>
    </row>
    <row r="253" spans="1:730" ht="32.25" customHeight="1" x14ac:dyDescent="0.2">
      <c r="A253" s="285" t="s">
        <v>276</v>
      </c>
      <c r="B253" s="285"/>
      <c r="C253" s="285"/>
      <c r="D253" s="285"/>
      <c r="E253" s="285"/>
      <c r="F253" s="285"/>
      <c r="G253" s="285"/>
      <c r="H253" s="285"/>
      <c r="I253" s="285"/>
      <c r="J253" s="285"/>
      <c r="K253" s="285"/>
      <c r="L253" s="285"/>
      <c r="M253" s="285"/>
      <c r="N253" s="285"/>
      <c r="S253" s="2"/>
      <c r="T253" s="2"/>
      <c r="U253" s="2"/>
      <c r="V253" s="2"/>
      <c r="W253" s="2"/>
      <c r="X253" s="2"/>
      <c r="Y253" s="2"/>
      <c r="Z253" s="2"/>
      <c r="AA253" s="2"/>
    </row>
    <row r="254" spans="1:730" ht="39" customHeight="1" x14ac:dyDescent="0.2">
      <c r="A254" s="271" t="s">
        <v>102</v>
      </c>
      <c r="B254" s="271"/>
      <c r="C254" s="271"/>
      <c r="D254" s="271"/>
      <c r="E254" s="271"/>
      <c r="F254" s="271"/>
      <c r="G254" s="271"/>
      <c r="H254" s="271"/>
      <c r="I254" s="271"/>
      <c r="J254" s="271"/>
      <c r="K254" s="271"/>
      <c r="L254" s="271"/>
      <c r="M254" s="271"/>
      <c r="N254" s="271"/>
      <c r="S254" s="2"/>
      <c r="T254" s="2"/>
      <c r="U254" s="2"/>
      <c r="V254" s="2"/>
      <c r="W254" s="2"/>
      <c r="X254" s="2"/>
      <c r="Y254" s="2"/>
      <c r="Z254" s="2"/>
      <c r="AA254" s="2"/>
    </row>
    <row r="255" spans="1:730" ht="40.5" customHeight="1" x14ac:dyDescent="0.2">
      <c r="A255" s="271" t="s">
        <v>103</v>
      </c>
      <c r="B255" s="271"/>
      <c r="C255" s="271"/>
      <c r="D255" s="271"/>
      <c r="E255" s="271"/>
      <c r="F255" s="271"/>
      <c r="G255" s="271"/>
      <c r="H255" s="271"/>
      <c r="I255" s="271"/>
      <c r="J255" s="271"/>
      <c r="K255" s="271"/>
      <c r="L255" s="271"/>
      <c r="M255" s="271"/>
      <c r="N255" s="271"/>
      <c r="S255" s="2"/>
      <c r="T255" s="2"/>
      <c r="U255" s="2"/>
      <c r="V255" s="2"/>
      <c r="W255" s="2"/>
      <c r="X255" s="2"/>
      <c r="Y255" s="2"/>
      <c r="Z255" s="2"/>
      <c r="AA255" s="2"/>
    </row>
    <row r="256" spans="1:730" ht="63.75" x14ac:dyDescent="0.2">
      <c r="A256" s="231" t="s">
        <v>304</v>
      </c>
      <c r="B256" s="231" t="s">
        <v>115</v>
      </c>
      <c r="C256" s="231">
        <v>2000</v>
      </c>
      <c r="D256" s="231"/>
      <c r="E256" s="231">
        <v>1761</v>
      </c>
      <c r="F256" s="231"/>
      <c r="G256" s="231"/>
      <c r="H256" s="231"/>
      <c r="I256" s="231"/>
      <c r="J256" s="231"/>
      <c r="K256" s="231"/>
      <c r="L256" s="231"/>
      <c r="M256" s="231"/>
      <c r="N256" s="231"/>
      <c r="S256" s="2"/>
      <c r="T256" s="2"/>
      <c r="U256" s="2"/>
      <c r="V256" s="2"/>
      <c r="W256" s="2"/>
      <c r="X256" s="2"/>
      <c r="Y256" s="2"/>
      <c r="Z256" s="2"/>
      <c r="AA256" s="2"/>
    </row>
    <row r="257" spans="1:730" x14ac:dyDescent="0.2">
      <c r="A257" s="73" t="s">
        <v>88</v>
      </c>
      <c r="B257" s="73"/>
      <c r="C257" s="73">
        <f t="shared" ref="C257:H258" si="74">C256</f>
        <v>2000</v>
      </c>
      <c r="D257" s="73">
        <f t="shared" si="74"/>
        <v>0</v>
      </c>
      <c r="E257" s="73">
        <f t="shared" si="74"/>
        <v>1761</v>
      </c>
      <c r="F257" s="73">
        <f t="shared" si="74"/>
        <v>0</v>
      </c>
      <c r="G257" s="73">
        <f t="shared" si="74"/>
        <v>0</v>
      </c>
      <c r="H257" s="73">
        <f t="shared" si="74"/>
        <v>0</v>
      </c>
      <c r="I257" s="73"/>
      <c r="J257" s="73"/>
      <c r="K257" s="73"/>
      <c r="L257" s="73"/>
      <c r="M257" s="73"/>
      <c r="N257" s="73"/>
      <c r="S257" s="2"/>
      <c r="T257" s="2"/>
      <c r="U257" s="2"/>
      <c r="V257" s="2"/>
      <c r="W257" s="2"/>
      <c r="X257" s="2"/>
      <c r="Y257" s="2"/>
      <c r="Z257" s="2"/>
      <c r="AA257" s="2"/>
    </row>
    <row r="258" spans="1:730" x14ac:dyDescent="0.2">
      <c r="A258" s="25" t="s">
        <v>34</v>
      </c>
      <c r="B258" s="37"/>
      <c r="C258" s="25">
        <f>C257</f>
        <v>2000</v>
      </c>
      <c r="D258" s="25">
        <f t="shared" si="74"/>
        <v>0</v>
      </c>
      <c r="E258" s="25">
        <f t="shared" si="74"/>
        <v>1761</v>
      </c>
      <c r="F258" s="25">
        <f t="shared" si="74"/>
        <v>0</v>
      </c>
      <c r="G258" s="36">
        <f t="shared" si="74"/>
        <v>0</v>
      </c>
      <c r="H258" s="25">
        <f t="shared" si="74"/>
        <v>0</v>
      </c>
      <c r="I258" s="37"/>
      <c r="J258" s="37"/>
      <c r="K258" s="37"/>
      <c r="L258" s="37"/>
      <c r="M258" s="37"/>
      <c r="N258" s="37"/>
      <c r="S258" s="2"/>
      <c r="T258" s="2"/>
      <c r="U258" s="2"/>
      <c r="V258" s="2"/>
      <c r="W258" s="2"/>
      <c r="X258" s="2"/>
      <c r="Y258" s="2"/>
      <c r="Z258" s="2"/>
      <c r="AA258" s="2"/>
    </row>
    <row r="259" spans="1:730" x14ac:dyDescent="0.2">
      <c r="A259" s="281"/>
      <c r="B259" s="282"/>
      <c r="C259" s="282"/>
      <c r="D259" s="282"/>
      <c r="E259" s="282"/>
      <c r="F259" s="282"/>
      <c r="G259" s="282"/>
      <c r="H259" s="282"/>
      <c r="I259" s="282"/>
      <c r="J259" s="282"/>
      <c r="K259" s="282"/>
      <c r="L259" s="282"/>
      <c r="M259" s="282"/>
      <c r="N259" s="283"/>
      <c r="S259" s="2"/>
      <c r="T259" s="2"/>
      <c r="U259" s="2"/>
      <c r="V259" s="2"/>
      <c r="W259" s="2"/>
      <c r="X259" s="2"/>
      <c r="Y259" s="2"/>
      <c r="Z259" s="2"/>
      <c r="AA259" s="2"/>
    </row>
    <row r="260" spans="1:730" ht="33" customHeight="1" x14ac:dyDescent="0.2">
      <c r="A260" s="305" t="s">
        <v>277</v>
      </c>
      <c r="B260" s="306"/>
      <c r="C260" s="306"/>
      <c r="D260" s="306"/>
      <c r="E260" s="306"/>
      <c r="F260" s="306"/>
      <c r="G260" s="306"/>
      <c r="H260" s="306"/>
      <c r="I260" s="306"/>
      <c r="J260" s="306"/>
      <c r="K260" s="306"/>
      <c r="L260" s="306"/>
      <c r="M260" s="306"/>
      <c r="N260" s="307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  <c r="BH260" s="50"/>
      <c r="BI260" s="50"/>
      <c r="BJ260" s="50"/>
      <c r="BK260" s="50"/>
      <c r="BL260" s="50"/>
      <c r="BM260" s="50"/>
      <c r="BN260" s="50"/>
      <c r="BO260" s="50"/>
      <c r="BP260" s="50"/>
      <c r="BQ260" s="50"/>
      <c r="BR260" s="50"/>
      <c r="BS260" s="50"/>
      <c r="BT260" s="50"/>
      <c r="BU260" s="50"/>
      <c r="BV260" s="50"/>
      <c r="BW260" s="50"/>
      <c r="BX260" s="50"/>
      <c r="BY260" s="50"/>
      <c r="BZ260" s="50"/>
      <c r="CA260" s="50"/>
      <c r="CB260" s="50"/>
      <c r="CC260" s="50"/>
      <c r="CD260" s="50"/>
      <c r="CE260" s="50"/>
      <c r="CF260" s="50"/>
      <c r="CG260" s="50"/>
      <c r="CH260" s="50"/>
      <c r="CI260" s="50"/>
      <c r="CJ260" s="50"/>
      <c r="CK260" s="50"/>
      <c r="CL260" s="50"/>
      <c r="CM260" s="50"/>
      <c r="CN260" s="50"/>
      <c r="CO260" s="50"/>
      <c r="CP260" s="50"/>
      <c r="CQ260" s="50"/>
      <c r="CR260" s="50"/>
      <c r="CS260" s="50"/>
      <c r="CT260" s="50"/>
      <c r="CU260" s="50"/>
      <c r="CV260" s="50"/>
      <c r="CW260" s="50"/>
      <c r="CX260" s="50"/>
      <c r="CY260" s="50"/>
      <c r="CZ260" s="50"/>
      <c r="DA260" s="50"/>
      <c r="DB260" s="50"/>
      <c r="DC260" s="50"/>
      <c r="DD260" s="50"/>
      <c r="DE260" s="50"/>
      <c r="DF260" s="50"/>
      <c r="DG260" s="50"/>
      <c r="DH260" s="50"/>
      <c r="DI260" s="50"/>
      <c r="DJ260" s="50"/>
      <c r="DK260" s="50"/>
      <c r="DL260" s="50"/>
      <c r="DM260" s="50"/>
      <c r="DN260" s="50"/>
      <c r="DO260" s="50"/>
      <c r="DP260" s="50"/>
      <c r="DQ260" s="50"/>
      <c r="DR260" s="50"/>
      <c r="DS260" s="50"/>
      <c r="DT260" s="50"/>
      <c r="DU260" s="50"/>
      <c r="DV260" s="50"/>
      <c r="DW260" s="50"/>
      <c r="DX260" s="50"/>
      <c r="DY260" s="50"/>
      <c r="DZ260" s="50"/>
      <c r="EA260" s="50"/>
      <c r="EB260" s="50"/>
      <c r="EC260" s="50"/>
      <c r="ED260" s="50"/>
      <c r="EE260" s="50"/>
      <c r="EF260" s="50"/>
      <c r="EG260" s="50"/>
      <c r="EH260" s="50"/>
      <c r="EI260" s="50"/>
      <c r="EJ260" s="50"/>
      <c r="EK260" s="50"/>
      <c r="EL260" s="50"/>
      <c r="EM260" s="50"/>
      <c r="EN260" s="50"/>
      <c r="EO260" s="50"/>
      <c r="EP260" s="50"/>
      <c r="EQ260" s="50"/>
      <c r="ER260" s="50"/>
      <c r="ES260" s="50"/>
      <c r="ET260" s="50"/>
      <c r="EU260" s="50"/>
      <c r="EV260" s="50"/>
      <c r="EW260" s="50"/>
      <c r="EX260" s="50"/>
      <c r="EY260" s="50"/>
      <c r="EZ260" s="50"/>
      <c r="FA260" s="50"/>
      <c r="FB260" s="50"/>
      <c r="FC260" s="50"/>
      <c r="FD260" s="50"/>
      <c r="FE260" s="50"/>
      <c r="FF260" s="50"/>
      <c r="FG260" s="50"/>
      <c r="FH260" s="50"/>
      <c r="FI260" s="50"/>
      <c r="FJ260" s="50"/>
      <c r="FK260" s="50"/>
      <c r="FL260" s="50"/>
      <c r="FM260" s="50"/>
      <c r="FN260" s="50"/>
      <c r="FO260" s="50"/>
      <c r="FP260" s="50"/>
      <c r="FQ260" s="50"/>
      <c r="FR260" s="50"/>
      <c r="FS260" s="50"/>
      <c r="FT260" s="50"/>
      <c r="FU260" s="50"/>
      <c r="FV260" s="50"/>
      <c r="FW260" s="50"/>
      <c r="FX260" s="50"/>
      <c r="FY260" s="50"/>
      <c r="FZ260" s="50"/>
      <c r="GA260" s="50"/>
      <c r="GB260" s="50"/>
      <c r="GC260" s="50"/>
      <c r="GD260" s="50"/>
      <c r="GE260" s="50"/>
      <c r="GF260" s="50"/>
      <c r="GG260" s="50"/>
      <c r="GH260" s="50"/>
      <c r="GI260" s="50"/>
      <c r="GJ260" s="50"/>
      <c r="GK260" s="50"/>
      <c r="GL260" s="50"/>
      <c r="GM260" s="50"/>
      <c r="GN260" s="50"/>
      <c r="GO260" s="50"/>
      <c r="GP260" s="50"/>
      <c r="GQ260" s="50"/>
      <c r="GR260" s="50"/>
      <c r="GS260" s="50"/>
      <c r="GT260" s="50"/>
      <c r="GU260" s="50"/>
      <c r="GV260" s="50"/>
      <c r="GW260" s="50"/>
      <c r="GX260" s="50"/>
      <c r="GY260" s="50"/>
      <c r="GZ260" s="50"/>
      <c r="HA260" s="50"/>
      <c r="HB260" s="50"/>
      <c r="HC260" s="50"/>
      <c r="HD260" s="50"/>
      <c r="HE260" s="50"/>
      <c r="HF260" s="50"/>
      <c r="HG260" s="50"/>
      <c r="HH260" s="50"/>
      <c r="HI260" s="50"/>
      <c r="HJ260" s="50"/>
      <c r="HK260" s="50"/>
      <c r="HL260" s="50"/>
      <c r="HM260" s="50"/>
      <c r="HN260" s="50"/>
      <c r="HO260" s="50"/>
      <c r="HP260" s="50"/>
      <c r="HQ260" s="50"/>
      <c r="HR260" s="50"/>
      <c r="HS260" s="50"/>
      <c r="HT260" s="50"/>
      <c r="HU260" s="50"/>
      <c r="HV260" s="50"/>
      <c r="HW260" s="50"/>
      <c r="HX260" s="50"/>
      <c r="HY260" s="50"/>
      <c r="HZ260" s="50"/>
      <c r="IA260" s="50"/>
      <c r="IB260" s="50"/>
      <c r="IC260" s="50"/>
      <c r="ID260" s="50"/>
      <c r="IE260" s="50"/>
      <c r="IF260" s="50"/>
      <c r="IG260" s="50"/>
      <c r="IH260" s="50"/>
      <c r="II260" s="50"/>
      <c r="IJ260" s="50"/>
      <c r="IK260" s="50"/>
      <c r="IL260" s="50"/>
      <c r="IM260" s="50"/>
      <c r="IN260" s="50"/>
      <c r="IO260" s="50"/>
      <c r="IP260" s="50"/>
      <c r="IQ260" s="50"/>
      <c r="IR260" s="50"/>
      <c r="IS260" s="50"/>
      <c r="IT260" s="50"/>
      <c r="IU260" s="50"/>
      <c r="IV260" s="50"/>
      <c r="IW260" s="50"/>
      <c r="IX260" s="50"/>
      <c r="IY260" s="50"/>
      <c r="IZ260" s="50"/>
      <c r="JA260" s="50"/>
      <c r="JB260" s="50"/>
      <c r="JC260" s="50"/>
      <c r="JD260" s="50"/>
      <c r="JE260" s="50"/>
      <c r="JF260" s="50"/>
      <c r="JG260" s="50"/>
      <c r="JH260" s="50"/>
      <c r="JI260" s="50"/>
      <c r="JJ260" s="50"/>
      <c r="JK260" s="50"/>
      <c r="JL260" s="50"/>
      <c r="JM260" s="50"/>
      <c r="JN260" s="50"/>
      <c r="JO260" s="50"/>
      <c r="JP260" s="50"/>
      <c r="JQ260" s="50"/>
      <c r="JR260" s="50"/>
      <c r="JS260" s="50"/>
      <c r="JT260" s="50"/>
      <c r="JU260" s="50"/>
      <c r="JV260" s="50"/>
      <c r="JW260" s="50"/>
      <c r="JX260" s="50"/>
      <c r="JY260" s="50"/>
      <c r="JZ260" s="50"/>
      <c r="KA260" s="50"/>
      <c r="KB260" s="50"/>
      <c r="KC260" s="50"/>
      <c r="KD260" s="50"/>
      <c r="KE260" s="50"/>
      <c r="KF260" s="50"/>
      <c r="KG260" s="50"/>
      <c r="KH260" s="50"/>
      <c r="KI260" s="50"/>
      <c r="KJ260" s="50"/>
      <c r="KK260" s="50"/>
      <c r="KL260" s="50"/>
      <c r="KM260" s="50"/>
      <c r="KN260" s="50"/>
      <c r="KO260" s="50"/>
      <c r="KP260" s="50"/>
      <c r="KQ260" s="50"/>
      <c r="KR260" s="50"/>
      <c r="KS260" s="50"/>
      <c r="KT260" s="50"/>
      <c r="KU260" s="50"/>
      <c r="KV260" s="50"/>
      <c r="KW260" s="50"/>
      <c r="KX260" s="50"/>
      <c r="KY260" s="50"/>
      <c r="KZ260" s="50"/>
      <c r="LA260" s="50"/>
      <c r="LB260" s="50"/>
      <c r="LC260" s="50"/>
      <c r="LD260" s="50"/>
      <c r="LE260" s="50"/>
      <c r="LF260" s="50"/>
      <c r="LG260" s="50"/>
      <c r="LH260" s="50"/>
      <c r="LI260" s="50"/>
      <c r="LJ260" s="50"/>
      <c r="LK260" s="50"/>
      <c r="LL260" s="50"/>
      <c r="LM260" s="50"/>
      <c r="LN260" s="50"/>
      <c r="LO260" s="50"/>
      <c r="LP260" s="50"/>
      <c r="LQ260" s="50"/>
      <c r="LR260" s="50"/>
      <c r="LS260" s="50"/>
      <c r="LT260" s="50"/>
      <c r="LU260" s="50"/>
      <c r="LV260" s="50"/>
      <c r="LW260" s="50"/>
      <c r="LX260" s="50"/>
      <c r="LY260" s="50"/>
      <c r="LZ260" s="50"/>
      <c r="MA260" s="50"/>
      <c r="MB260" s="50"/>
      <c r="MC260" s="50"/>
      <c r="MD260" s="50"/>
      <c r="ME260" s="50"/>
      <c r="MF260" s="50"/>
      <c r="MG260" s="50"/>
      <c r="MH260" s="50"/>
      <c r="MI260" s="50"/>
      <c r="MJ260" s="50"/>
      <c r="MK260" s="50"/>
      <c r="ML260" s="50"/>
      <c r="MM260" s="50"/>
      <c r="MN260" s="50"/>
      <c r="MO260" s="50"/>
      <c r="MP260" s="50"/>
      <c r="MQ260" s="50"/>
      <c r="MR260" s="50"/>
      <c r="MS260" s="50"/>
      <c r="MT260" s="50"/>
      <c r="MU260" s="50"/>
      <c r="MV260" s="50"/>
      <c r="MW260" s="50"/>
      <c r="MX260" s="50"/>
      <c r="MY260" s="50"/>
      <c r="MZ260" s="50"/>
      <c r="NA260" s="50"/>
      <c r="NB260" s="50"/>
      <c r="NC260" s="50"/>
      <c r="ND260" s="50"/>
      <c r="NE260" s="50"/>
      <c r="NF260" s="50"/>
      <c r="NG260" s="50"/>
      <c r="NH260" s="50"/>
      <c r="NI260" s="50"/>
      <c r="NJ260" s="50"/>
      <c r="NK260" s="50"/>
      <c r="NL260" s="50"/>
      <c r="NM260" s="50"/>
      <c r="NN260" s="50"/>
      <c r="NO260" s="50"/>
      <c r="NP260" s="50"/>
      <c r="NQ260" s="50"/>
      <c r="NR260" s="50"/>
      <c r="NS260" s="50"/>
      <c r="NT260" s="50"/>
      <c r="NU260" s="50"/>
      <c r="NV260" s="50"/>
      <c r="NW260" s="50"/>
      <c r="NX260" s="50"/>
      <c r="NY260" s="50"/>
      <c r="NZ260" s="50"/>
      <c r="OA260" s="50"/>
      <c r="OB260" s="50"/>
      <c r="OC260" s="50"/>
      <c r="OD260" s="50"/>
      <c r="OE260" s="50"/>
      <c r="OF260" s="50"/>
      <c r="OG260" s="50"/>
      <c r="OH260" s="50"/>
      <c r="OI260" s="50"/>
      <c r="OJ260" s="50"/>
      <c r="OK260" s="50"/>
      <c r="OL260" s="50"/>
      <c r="OM260" s="50"/>
      <c r="ON260" s="50"/>
      <c r="OO260" s="50"/>
      <c r="OP260" s="50"/>
      <c r="OQ260" s="50"/>
      <c r="OR260" s="50"/>
      <c r="OS260" s="50"/>
      <c r="OT260" s="50"/>
      <c r="OU260" s="50"/>
      <c r="OV260" s="50"/>
      <c r="OW260" s="50"/>
      <c r="OX260" s="50"/>
      <c r="OY260" s="50"/>
      <c r="OZ260" s="50"/>
      <c r="PA260" s="50"/>
      <c r="PB260" s="50"/>
      <c r="PC260" s="50"/>
      <c r="PD260" s="50"/>
      <c r="PE260" s="50"/>
      <c r="PF260" s="50"/>
      <c r="PG260" s="50"/>
      <c r="PH260" s="50"/>
      <c r="PI260" s="50"/>
      <c r="PJ260" s="50"/>
      <c r="PK260" s="50"/>
      <c r="PL260" s="50"/>
      <c r="PM260" s="50"/>
      <c r="PN260" s="50"/>
      <c r="PO260" s="50"/>
      <c r="PP260" s="50"/>
      <c r="PQ260" s="50"/>
      <c r="PR260" s="50"/>
      <c r="PS260" s="50"/>
      <c r="PT260" s="50"/>
      <c r="PU260" s="50"/>
      <c r="PV260" s="50"/>
      <c r="PW260" s="50"/>
      <c r="PX260" s="50"/>
      <c r="PY260" s="50"/>
      <c r="PZ260" s="50"/>
      <c r="QA260" s="50"/>
      <c r="QB260" s="50"/>
      <c r="QC260" s="50"/>
      <c r="QD260" s="50"/>
      <c r="QE260" s="50"/>
      <c r="QF260" s="50"/>
      <c r="QG260" s="50"/>
      <c r="QH260" s="50"/>
      <c r="QI260" s="50"/>
      <c r="QJ260" s="50"/>
      <c r="QK260" s="50"/>
      <c r="QL260" s="50"/>
      <c r="QM260" s="50"/>
      <c r="QN260" s="50"/>
      <c r="QO260" s="50"/>
      <c r="QP260" s="50"/>
      <c r="QQ260" s="50"/>
      <c r="QR260" s="50"/>
      <c r="QS260" s="50"/>
      <c r="QT260" s="50"/>
      <c r="QU260" s="50"/>
      <c r="QV260" s="50"/>
      <c r="QW260" s="50"/>
      <c r="QX260" s="50"/>
      <c r="QY260" s="50"/>
      <c r="QZ260" s="50"/>
      <c r="RA260" s="50"/>
      <c r="RB260" s="50"/>
      <c r="RC260" s="50"/>
      <c r="RD260" s="50"/>
      <c r="RE260" s="50"/>
      <c r="RF260" s="50"/>
      <c r="RG260" s="50"/>
      <c r="RH260" s="50"/>
      <c r="RI260" s="50"/>
      <c r="RJ260" s="50"/>
      <c r="RK260" s="50"/>
      <c r="RL260" s="50"/>
      <c r="RM260" s="50"/>
      <c r="RN260" s="50"/>
      <c r="RO260" s="50"/>
      <c r="RP260" s="50"/>
      <c r="RQ260" s="50"/>
      <c r="RR260" s="50"/>
      <c r="RS260" s="50"/>
      <c r="RT260" s="50"/>
      <c r="RU260" s="50"/>
      <c r="RV260" s="50"/>
      <c r="RW260" s="50"/>
      <c r="RX260" s="50"/>
      <c r="RY260" s="50"/>
      <c r="RZ260" s="50"/>
      <c r="SA260" s="50"/>
      <c r="SB260" s="50"/>
      <c r="SC260" s="50"/>
      <c r="SD260" s="50"/>
      <c r="SE260" s="50"/>
      <c r="SF260" s="50"/>
      <c r="SG260" s="50"/>
      <c r="SH260" s="50"/>
      <c r="SI260" s="50"/>
      <c r="SJ260" s="50"/>
      <c r="SK260" s="50"/>
      <c r="SL260" s="50"/>
      <c r="SM260" s="50"/>
      <c r="SN260" s="50"/>
      <c r="SO260" s="50"/>
      <c r="SP260" s="50"/>
      <c r="SQ260" s="50"/>
      <c r="SR260" s="50"/>
      <c r="SS260" s="50"/>
      <c r="ST260" s="50"/>
      <c r="SU260" s="50"/>
      <c r="SV260" s="50"/>
      <c r="SW260" s="50"/>
      <c r="SX260" s="50"/>
      <c r="SY260" s="50"/>
      <c r="SZ260" s="50"/>
      <c r="TA260" s="50"/>
      <c r="TB260" s="50"/>
      <c r="TC260" s="50"/>
      <c r="TD260" s="50"/>
      <c r="TE260" s="50"/>
      <c r="TF260" s="50"/>
      <c r="TG260" s="50"/>
      <c r="TH260" s="50"/>
      <c r="TI260" s="50"/>
      <c r="TJ260" s="50"/>
      <c r="TK260" s="50"/>
      <c r="TL260" s="50"/>
      <c r="TM260" s="50"/>
      <c r="TN260" s="50"/>
      <c r="TO260" s="50"/>
      <c r="TP260" s="50"/>
      <c r="TQ260" s="50"/>
      <c r="TR260" s="50"/>
      <c r="TS260" s="50"/>
      <c r="TT260" s="50"/>
      <c r="TU260" s="50"/>
      <c r="TV260" s="50"/>
      <c r="TW260" s="50"/>
      <c r="TX260" s="50"/>
      <c r="TY260" s="50"/>
      <c r="TZ260" s="50"/>
      <c r="UA260" s="50"/>
      <c r="UB260" s="50"/>
      <c r="UC260" s="50"/>
      <c r="UD260" s="50"/>
      <c r="UE260" s="50"/>
      <c r="UF260" s="50"/>
      <c r="UG260" s="50"/>
      <c r="UH260" s="50"/>
      <c r="UI260" s="50"/>
      <c r="UJ260" s="50"/>
      <c r="UK260" s="50"/>
      <c r="UL260" s="50"/>
      <c r="UM260" s="50"/>
      <c r="UN260" s="50"/>
      <c r="UO260" s="50"/>
      <c r="UP260" s="50"/>
      <c r="UQ260" s="50"/>
      <c r="UR260" s="50"/>
      <c r="US260" s="50"/>
      <c r="UT260" s="50"/>
      <c r="UU260" s="50"/>
      <c r="UV260" s="50"/>
      <c r="UW260" s="50"/>
      <c r="UX260" s="50"/>
      <c r="UY260" s="50"/>
      <c r="UZ260" s="50"/>
      <c r="VA260" s="50"/>
      <c r="VB260" s="50"/>
      <c r="VC260" s="50"/>
      <c r="VD260" s="50"/>
      <c r="VE260" s="50"/>
      <c r="VF260" s="50"/>
      <c r="VG260" s="50"/>
      <c r="VH260" s="50"/>
      <c r="VI260" s="50"/>
      <c r="VJ260" s="50"/>
      <c r="VK260" s="50"/>
      <c r="VL260" s="50"/>
      <c r="VM260" s="50"/>
      <c r="VN260" s="50"/>
      <c r="VO260" s="50"/>
      <c r="VP260" s="50"/>
      <c r="VQ260" s="50"/>
      <c r="VR260" s="50"/>
      <c r="VS260" s="50"/>
      <c r="VT260" s="50"/>
      <c r="VU260" s="50"/>
      <c r="VV260" s="50"/>
      <c r="VW260" s="50"/>
      <c r="VX260" s="50"/>
      <c r="VY260" s="50"/>
      <c r="VZ260" s="50"/>
      <c r="WA260" s="50"/>
      <c r="WB260" s="50"/>
      <c r="WC260" s="50"/>
      <c r="WD260" s="50"/>
      <c r="WE260" s="50"/>
      <c r="WF260" s="50"/>
      <c r="WG260" s="50"/>
      <c r="WH260" s="50"/>
      <c r="WI260" s="50"/>
      <c r="WJ260" s="50"/>
      <c r="WK260" s="50"/>
      <c r="WL260" s="50"/>
      <c r="WM260" s="50"/>
      <c r="WN260" s="50"/>
      <c r="WO260" s="50"/>
      <c r="WP260" s="50"/>
      <c r="WQ260" s="50"/>
      <c r="WR260" s="50"/>
      <c r="WS260" s="50"/>
      <c r="WT260" s="50"/>
      <c r="WU260" s="50"/>
      <c r="WV260" s="50"/>
      <c r="WW260" s="50"/>
      <c r="WX260" s="50"/>
      <c r="WY260" s="50"/>
      <c r="WZ260" s="50"/>
      <c r="XA260" s="50"/>
      <c r="XB260" s="50"/>
      <c r="XC260" s="50"/>
      <c r="XD260" s="50"/>
      <c r="XE260" s="50"/>
      <c r="XF260" s="50"/>
      <c r="XG260" s="50"/>
      <c r="XH260" s="50"/>
      <c r="XI260" s="50"/>
      <c r="XJ260" s="50"/>
      <c r="XK260" s="50"/>
      <c r="XL260" s="50"/>
      <c r="XM260" s="50"/>
      <c r="XN260" s="50"/>
      <c r="XO260" s="50"/>
      <c r="XP260" s="50"/>
      <c r="XQ260" s="50"/>
      <c r="XR260" s="50"/>
      <c r="XS260" s="50"/>
      <c r="XT260" s="50"/>
      <c r="XU260" s="50"/>
      <c r="XV260" s="50"/>
      <c r="XW260" s="50"/>
      <c r="XX260" s="50"/>
      <c r="XY260" s="50"/>
      <c r="XZ260" s="50"/>
      <c r="YA260" s="50"/>
      <c r="YB260" s="50"/>
      <c r="YC260" s="50"/>
      <c r="YD260" s="50"/>
      <c r="YE260" s="50"/>
      <c r="YF260" s="50"/>
      <c r="YG260" s="50"/>
      <c r="YH260" s="50"/>
      <c r="YI260" s="50"/>
      <c r="YJ260" s="50"/>
      <c r="YK260" s="50"/>
      <c r="YL260" s="50"/>
      <c r="YM260" s="50"/>
      <c r="YN260" s="50"/>
      <c r="YO260" s="50"/>
      <c r="YP260" s="50"/>
      <c r="YQ260" s="50"/>
      <c r="YR260" s="50"/>
      <c r="YS260" s="50"/>
      <c r="YT260" s="50"/>
      <c r="YU260" s="50"/>
      <c r="YV260" s="50"/>
      <c r="YW260" s="50"/>
      <c r="YX260" s="50"/>
      <c r="YY260" s="50"/>
      <c r="YZ260" s="50"/>
      <c r="ZA260" s="50"/>
      <c r="ZB260" s="50"/>
      <c r="ZC260" s="50"/>
      <c r="ZD260" s="50"/>
      <c r="ZE260" s="50"/>
      <c r="ZF260" s="50"/>
      <c r="ZG260" s="50"/>
      <c r="ZH260" s="50"/>
      <c r="ZI260" s="50"/>
      <c r="ZJ260" s="50"/>
      <c r="ZK260" s="50"/>
      <c r="ZL260" s="50"/>
      <c r="ZM260" s="50"/>
      <c r="ZN260" s="50"/>
      <c r="ZO260" s="50"/>
      <c r="ZP260" s="50"/>
      <c r="ZQ260" s="50"/>
      <c r="ZR260" s="50"/>
      <c r="ZS260" s="50"/>
      <c r="ZT260" s="50"/>
      <c r="ZU260" s="50"/>
      <c r="ZV260" s="50"/>
      <c r="ZW260" s="50"/>
      <c r="ZX260" s="50"/>
      <c r="ZY260" s="50"/>
      <c r="ZZ260" s="50"/>
      <c r="AAA260" s="50"/>
      <c r="AAB260" s="50"/>
      <c r="AAC260" s="50"/>
      <c r="AAD260" s="50"/>
      <c r="AAE260" s="50"/>
      <c r="AAF260" s="50"/>
      <c r="AAG260" s="50"/>
      <c r="AAH260" s="50"/>
      <c r="AAI260" s="50"/>
      <c r="AAJ260" s="50"/>
      <c r="AAK260" s="50"/>
      <c r="AAL260" s="50"/>
      <c r="AAM260" s="50"/>
      <c r="AAN260" s="50"/>
      <c r="AAO260" s="50"/>
      <c r="AAP260" s="50"/>
      <c r="AAQ260" s="50"/>
      <c r="AAR260" s="50"/>
      <c r="AAS260" s="50"/>
      <c r="AAT260" s="50"/>
      <c r="AAU260" s="50"/>
      <c r="AAV260" s="50"/>
      <c r="AAW260" s="50"/>
      <c r="AAX260" s="50"/>
      <c r="AAY260" s="50"/>
      <c r="AAZ260" s="50"/>
      <c r="ABA260" s="50"/>
      <c r="ABB260" s="50"/>
    </row>
    <row r="261" spans="1:730" ht="39" customHeight="1" x14ac:dyDescent="0.2">
      <c r="A261" s="275" t="s">
        <v>98</v>
      </c>
      <c r="B261" s="276"/>
      <c r="C261" s="276"/>
      <c r="D261" s="276"/>
      <c r="E261" s="276"/>
      <c r="F261" s="276"/>
      <c r="G261" s="276"/>
      <c r="H261" s="276"/>
      <c r="I261" s="276"/>
      <c r="J261" s="276"/>
      <c r="K261" s="276"/>
      <c r="L261" s="276"/>
      <c r="M261" s="276"/>
      <c r="N261" s="277"/>
      <c r="S261" s="2"/>
      <c r="T261" s="2"/>
      <c r="U261" s="2"/>
      <c r="V261" s="2"/>
      <c r="W261" s="2"/>
      <c r="X261" s="2"/>
      <c r="Y261" s="2"/>
      <c r="Z261" s="2"/>
      <c r="AA261" s="2"/>
    </row>
    <row r="262" spans="1:730" ht="80.25" customHeight="1" x14ac:dyDescent="0.2">
      <c r="A262" s="275" t="s">
        <v>99</v>
      </c>
      <c r="B262" s="276"/>
      <c r="C262" s="276"/>
      <c r="D262" s="276"/>
      <c r="E262" s="276"/>
      <c r="F262" s="276"/>
      <c r="G262" s="276"/>
      <c r="H262" s="276"/>
      <c r="I262" s="276"/>
      <c r="J262" s="276"/>
      <c r="K262" s="276"/>
      <c r="L262" s="276"/>
      <c r="M262" s="276"/>
      <c r="N262" s="277"/>
      <c r="S262" s="2"/>
      <c r="T262" s="2"/>
      <c r="U262" s="2"/>
      <c r="V262" s="2"/>
      <c r="W262" s="2"/>
      <c r="X262" s="2"/>
      <c r="Y262" s="2"/>
      <c r="Z262" s="2"/>
      <c r="AA262" s="2"/>
    </row>
    <row r="263" spans="1:730" ht="51" x14ac:dyDescent="0.2">
      <c r="A263" s="231" t="s">
        <v>302</v>
      </c>
      <c r="B263" s="234" t="s">
        <v>166</v>
      </c>
      <c r="C263" s="21"/>
      <c r="D263" s="21"/>
      <c r="E263" s="21"/>
      <c r="F263" s="21"/>
      <c r="G263" s="21"/>
      <c r="H263" s="21"/>
      <c r="I263" s="21" t="s">
        <v>303</v>
      </c>
      <c r="J263" s="21"/>
      <c r="K263" s="21"/>
      <c r="L263" s="119"/>
      <c r="M263" s="119"/>
      <c r="N263" s="119"/>
      <c r="S263" s="2"/>
      <c r="T263" s="2"/>
      <c r="U263" s="2"/>
      <c r="V263" s="2"/>
      <c r="W263" s="2"/>
      <c r="X263" s="2"/>
      <c r="Y263" s="2"/>
      <c r="Z263" s="2"/>
      <c r="AA263" s="2"/>
    </row>
    <row r="264" spans="1:730" x14ac:dyDescent="0.2">
      <c r="A264" s="113" t="s">
        <v>158</v>
      </c>
      <c r="B264" s="234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S264" s="2"/>
      <c r="T264" s="2"/>
      <c r="U264" s="2"/>
      <c r="V264" s="2"/>
      <c r="W264" s="2"/>
      <c r="X264" s="2"/>
      <c r="Y264" s="2"/>
      <c r="Z264" s="2"/>
      <c r="AA264" s="2"/>
    </row>
    <row r="265" spans="1:730" x14ac:dyDescent="0.2">
      <c r="A265" s="113" t="s">
        <v>88</v>
      </c>
      <c r="B265" s="234"/>
      <c r="C265" s="21"/>
      <c r="D265" s="21"/>
      <c r="E265" s="21">
        <f>E263</f>
        <v>0</v>
      </c>
      <c r="F265" s="21">
        <f t="shared" ref="F265:H265" si="75">F263</f>
        <v>0</v>
      </c>
      <c r="G265" s="21">
        <f t="shared" si="75"/>
        <v>0</v>
      </c>
      <c r="H265" s="21">
        <f t="shared" si="75"/>
        <v>0</v>
      </c>
      <c r="I265" s="21"/>
      <c r="J265" s="21"/>
      <c r="K265" s="21"/>
      <c r="L265" s="21"/>
      <c r="M265" s="21"/>
      <c r="N265" s="21"/>
      <c r="S265" s="2"/>
      <c r="T265" s="2"/>
      <c r="U265" s="2"/>
      <c r="V265" s="2"/>
      <c r="W265" s="2"/>
      <c r="X265" s="2"/>
      <c r="Y265" s="2"/>
      <c r="Z265" s="2"/>
      <c r="AA265" s="2"/>
    </row>
    <row r="266" spans="1:730" x14ac:dyDescent="0.2">
      <c r="A266" s="28" t="s">
        <v>170</v>
      </c>
      <c r="B266" s="7"/>
      <c r="C266" s="143">
        <f t="shared" ref="C266:D266" si="76">C263</f>
        <v>0</v>
      </c>
      <c r="D266" s="143">
        <f t="shared" si="76"/>
        <v>0</v>
      </c>
      <c r="E266" s="143">
        <f>E263+E264</f>
        <v>0</v>
      </c>
      <c r="F266" s="143">
        <f t="shared" ref="F266:H266" si="77">F263+F264</f>
        <v>0</v>
      </c>
      <c r="G266" s="143">
        <f t="shared" si="77"/>
        <v>0</v>
      </c>
      <c r="H266" s="143">
        <f t="shared" si="77"/>
        <v>0</v>
      </c>
      <c r="I266" s="32"/>
      <c r="J266" s="32"/>
      <c r="K266" s="32"/>
      <c r="L266" s="32"/>
      <c r="M266" s="32"/>
      <c r="N266" s="32"/>
      <c r="S266" s="2"/>
      <c r="T266" s="2"/>
      <c r="U266" s="2"/>
      <c r="V266" s="2"/>
      <c r="W266" s="2"/>
      <c r="X266" s="2"/>
      <c r="Y266" s="2"/>
      <c r="Z266" s="2"/>
      <c r="AA266" s="2"/>
    </row>
    <row r="267" spans="1:730" ht="15.75" x14ac:dyDescent="0.2">
      <c r="A267" s="305" t="s">
        <v>278</v>
      </c>
      <c r="B267" s="306"/>
      <c r="C267" s="306"/>
      <c r="D267" s="306"/>
      <c r="E267" s="306"/>
      <c r="F267" s="306"/>
      <c r="G267" s="306"/>
      <c r="H267" s="306"/>
      <c r="I267" s="306"/>
      <c r="J267" s="306"/>
      <c r="K267" s="306"/>
      <c r="L267" s="306"/>
      <c r="M267" s="306"/>
      <c r="N267" s="307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  <c r="BC267" s="50"/>
      <c r="BD267" s="50"/>
      <c r="BE267" s="50"/>
      <c r="BF267" s="50"/>
      <c r="BG267" s="50"/>
      <c r="BH267" s="50"/>
      <c r="BI267" s="50"/>
      <c r="BJ267" s="50"/>
      <c r="BK267" s="50"/>
      <c r="BL267" s="50"/>
      <c r="BM267" s="50"/>
      <c r="BN267" s="50"/>
      <c r="BO267" s="50"/>
      <c r="BP267" s="50"/>
      <c r="BQ267" s="50"/>
      <c r="BR267" s="50"/>
      <c r="BS267" s="50"/>
      <c r="BT267" s="50"/>
      <c r="BU267" s="50"/>
      <c r="BV267" s="50"/>
      <c r="BW267" s="50"/>
      <c r="BX267" s="50"/>
      <c r="BY267" s="50"/>
      <c r="BZ267" s="50"/>
      <c r="CA267" s="50"/>
      <c r="CB267" s="50"/>
      <c r="CC267" s="50"/>
      <c r="CD267" s="50"/>
      <c r="CE267" s="50"/>
      <c r="CF267" s="50"/>
      <c r="CG267" s="50"/>
      <c r="CH267" s="50"/>
      <c r="CI267" s="50"/>
      <c r="CJ267" s="50"/>
      <c r="CK267" s="50"/>
      <c r="CL267" s="50"/>
      <c r="CM267" s="50"/>
      <c r="CN267" s="50"/>
      <c r="CO267" s="50"/>
      <c r="CP267" s="50"/>
      <c r="CQ267" s="50"/>
      <c r="CR267" s="50"/>
      <c r="CS267" s="50"/>
      <c r="CT267" s="50"/>
      <c r="CU267" s="50"/>
      <c r="CV267" s="50"/>
      <c r="CW267" s="50"/>
      <c r="CX267" s="50"/>
      <c r="CY267" s="50"/>
      <c r="CZ267" s="50"/>
      <c r="DA267" s="50"/>
      <c r="DB267" s="50"/>
      <c r="DC267" s="50"/>
      <c r="DD267" s="50"/>
      <c r="DE267" s="50"/>
      <c r="DF267" s="50"/>
      <c r="DG267" s="50"/>
      <c r="DH267" s="50"/>
      <c r="DI267" s="50"/>
      <c r="DJ267" s="50"/>
      <c r="DK267" s="50"/>
      <c r="DL267" s="50"/>
      <c r="DM267" s="50"/>
      <c r="DN267" s="50"/>
      <c r="DO267" s="50"/>
      <c r="DP267" s="50"/>
      <c r="DQ267" s="50"/>
      <c r="DR267" s="50"/>
      <c r="DS267" s="50"/>
      <c r="DT267" s="50"/>
      <c r="DU267" s="50"/>
      <c r="DV267" s="50"/>
      <c r="DW267" s="50"/>
      <c r="DX267" s="50"/>
      <c r="DY267" s="50"/>
      <c r="DZ267" s="50"/>
      <c r="EA267" s="50"/>
      <c r="EB267" s="50"/>
      <c r="EC267" s="50"/>
      <c r="ED267" s="50"/>
      <c r="EE267" s="50"/>
      <c r="EF267" s="50"/>
      <c r="EG267" s="50"/>
      <c r="EH267" s="50"/>
      <c r="EI267" s="50"/>
      <c r="EJ267" s="50"/>
      <c r="EK267" s="50"/>
      <c r="EL267" s="50"/>
      <c r="EM267" s="50"/>
      <c r="EN267" s="50"/>
      <c r="EO267" s="50"/>
      <c r="EP267" s="50"/>
      <c r="EQ267" s="50"/>
      <c r="ER267" s="50"/>
      <c r="ES267" s="50"/>
      <c r="ET267" s="50"/>
      <c r="EU267" s="50"/>
      <c r="EV267" s="50"/>
      <c r="EW267" s="50"/>
      <c r="EX267" s="50"/>
      <c r="EY267" s="50"/>
      <c r="EZ267" s="50"/>
      <c r="FA267" s="50"/>
      <c r="FB267" s="50"/>
      <c r="FC267" s="50"/>
      <c r="FD267" s="50"/>
      <c r="FE267" s="50"/>
      <c r="FF267" s="50"/>
      <c r="FG267" s="50"/>
      <c r="FH267" s="50"/>
      <c r="FI267" s="50"/>
      <c r="FJ267" s="50"/>
      <c r="FK267" s="50"/>
      <c r="FL267" s="50"/>
      <c r="FM267" s="50"/>
      <c r="FN267" s="50"/>
      <c r="FO267" s="50"/>
      <c r="FP267" s="50"/>
      <c r="FQ267" s="50"/>
      <c r="FR267" s="50"/>
      <c r="FS267" s="50"/>
      <c r="FT267" s="50"/>
      <c r="FU267" s="50"/>
      <c r="FV267" s="50"/>
      <c r="FW267" s="50"/>
      <c r="FX267" s="50"/>
      <c r="FY267" s="50"/>
      <c r="FZ267" s="50"/>
      <c r="GA267" s="50"/>
      <c r="GB267" s="50"/>
      <c r="GC267" s="50"/>
      <c r="GD267" s="50"/>
      <c r="GE267" s="50"/>
      <c r="GF267" s="50"/>
      <c r="GG267" s="50"/>
      <c r="GH267" s="50"/>
      <c r="GI267" s="50"/>
      <c r="GJ267" s="50"/>
      <c r="GK267" s="50"/>
      <c r="GL267" s="50"/>
      <c r="GM267" s="50"/>
      <c r="GN267" s="50"/>
      <c r="GO267" s="50"/>
      <c r="GP267" s="50"/>
      <c r="GQ267" s="50"/>
      <c r="GR267" s="50"/>
      <c r="GS267" s="50"/>
      <c r="GT267" s="50"/>
      <c r="GU267" s="50"/>
      <c r="GV267" s="50"/>
      <c r="GW267" s="50"/>
      <c r="GX267" s="50"/>
      <c r="GY267" s="50"/>
      <c r="GZ267" s="50"/>
      <c r="HA267" s="50"/>
      <c r="HB267" s="50"/>
      <c r="HC267" s="50"/>
      <c r="HD267" s="50"/>
      <c r="HE267" s="50"/>
      <c r="HF267" s="50"/>
      <c r="HG267" s="50"/>
      <c r="HH267" s="50"/>
      <c r="HI267" s="50"/>
      <c r="HJ267" s="50"/>
      <c r="HK267" s="50"/>
      <c r="HL267" s="50"/>
      <c r="HM267" s="50"/>
      <c r="HN267" s="50"/>
      <c r="HO267" s="50"/>
      <c r="HP267" s="50"/>
      <c r="HQ267" s="50"/>
      <c r="HR267" s="50"/>
      <c r="HS267" s="50"/>
      <c r="HT267" s="50"/>
      <c r="HU267" s="50"/>
      <c r="HV267" s="50"/>
      <c r="HW267" s="50"/>
      <c r="HX267" s="50"/>
      <c r="HY267" s="50"/>
      <c r="HZ267" s="50"/>
      <c r="IA267" s="50"/>
      <c r="IB267" s="50"/>
      <c r="IC267" s="50"/>
      <c r="ID267" s="50"/>
      <c r="IE267" s="50"/>
      <c r="IF267" s="50"/>
      <c r="IG267" s="50"/>
      <c r="IH267" s="50"/>
      <c r="II267" s="50"/>
      <c r="IJ267" s="50"/>
      <c r="IK267" s="50"/>
      <c r="IL267" s="50"/>
      <c r="IM267" s="50"/>
      <c r="IN267" s="50"/>
      <c r="IO267" s="50"/>
      <c r="IP267" s="50"/>
      <c r="IQ267" s="50"/>
      <c r="IR267" s="50"/>
      <c r="IS267" s="50"/>
      <c r="IT267" s="50"/>
      <c r="IU267" s="50"/>
      <c r="IV267" s="50"/>
      <c r="IW267" s="50"/>
      <c r="IX267" s="50"/>
      <c r="IY267" s="50"/>
      <c r="IZ267" s="50"/>
      <c r="JA267" s="50"/>
      <c r="JB267" s="50"/>
      <c r="JC267" s="50"/>
      <c r="JD267" s="50"/>
      <c r="JE267" s="50"/>
      <c r="JF267" s="50"/>
      <c r="JG267" s="50"/>
      <c r="JH267" s="50"/>
      <c r="JI267" s="50"/>
      <c r="JJ267" s="50"/>
      <c r="JK267" s="50"/>
      <c r="JL267" s="50"/>
      <c r="JM267" s="50"/>
      <c r="JN267" s="50"/>
      <c r="JO267" s="50"/>
      <c r="JP267" s="50"/>
      <c r="JQ267" s="50"/>
      <c r="JR267" s="50"/>
      <c r="JS267" s="50"/>
      <c r="JT267" s="50"/>
      <c r="JU267" s="50"/>
      <c r="JV267" s="50"/>
      <c r="JW267" s="50"/>
      <c r="JX267" s="50"/>
      <c r="JY267" s="50"/>
      <c r="JZ267" s="50"/>
      <c r="KA267" s="50"/>
      <c r="KB267" s="50"/>
      <c r="KC267" s="50"/>
      <c r="KD267" s="50"/>
      <c r="KE267" s="50"/>
      <c r="KF267" s="50"/>
      <c r="KG267" s="50"/>
      <c r="KH267" s="50"/>
      <c r="KI267" s="50"/>
      <c r="KJ267" s="50"/>
      <c r="KK267" s="50"/>
      <c r="KL267" s="50"/>
      <c r="KM267" s="50"/>
      <c r="KN267" s="50"/>
      <c r="KO267" s="50"/>
      <c r="KP267" s="50"/>
      <c r="KQ267" s="50"/>
      <c r="KR267" s="50"/>
      <c r="KS267" s="50"/>
      <c r="KT267" s="50"/>
      <c r="KU267" s="50"/>
      <c r="KV267" s="50"/>
      <c r="KW267" s="50"/>
      <c r="KX267" s="50"/>
      <c r="KY267" s="50"/>
      <c r="KZ267" s="50"/>
      <c r="LA267" s="50"/>
      <c r="LB267" s="50"/>
      <c r="LC267" s="50"/>
      <c r="LD267" s="50"/>
      <c r="LE267" s="50"/>
      <c r="LF267" s="50"/>
      <c r="LG267" s="50"/>
      <c r="LH267" s="50"/>
      <c r="LI267" s="50"/>
      <c r="LJ267" s="50"/>
      <c r="LK267" s="50"/>
      <c r="LL267" s="50"/>
      <c r="LM267" s="50"/>
      <c r="LN267" s="50"/>
      <c r="LO267" s="50"/>
      <c r="LP267" s="50"/>
      <c r="LQ267" s="50"/>
      <c r="LR267" s="50"/>
      <c r="LS267" s="50"/>
      <c r="LT267" s="50"/>
      <c r="LU267" s="50"/>
      <c r="LV267" s="50"/>
      <c r="LW267" s="50"/>
      <c r="LX267" s="50"/>
      <c r="LY267" s="50"/>
      <c r="LZ267" s="50"/>
      <c r="MA267" s="50"/>
      <c r="MB267" s="50"/>
      <c r="MC267" s="50"/>
      <c r="MD267" s="50"/>
      <c r="ME267" s="50"/>
      <c r="MF267" s="50"/>
      <c r="MG267" s="50"/>
      <c r="MH267" s="50"/>
      <c r="MI267" s="50"/>
      <c r="MJ267" s="50"/>
      <c r="MK267" s="50"/>
      <c r="ML267" s="50"/>
      <c r="MM267" s="50"/>
      <c r="MN267" s="50"/>
      <c r="MO267" s="50"/>
      <c r="MP267" s="50"/>
      <c r="MQ267" s="50"/>
      <c r="MR267" s="50"/>
      <c r="MS267" s="50"/>
      <c r="MT267" s="50"/>
      <c r="MU267" s="50"/>
      <c r="MV267" s="50"/>
      <c r="MW267" s="50"/>
      <c r="MX267" s="50"/>
      <c r="MY267" s="50"/>
      <c r="MZ267" s="50"/>
      <c r="NA267" s="50"/>
      <c r="NB267" s="50"/>
      <c r="NC267" s="50"/>
      <c r="ND267" s="50"/>
      <c r="NE267" s="50"/>
      <c r="NF267" s="50"/>
      <c r="NG267" s="50"/>
      <c r="NH267" s="50"/>
      <c r="NI267" s="50"/>
      <c r="NJ267" s="50"/>
      <c r="NK267" s="50"/>
      <c r="NL267" s="50"/>
      <c r="NM267" s="50"/>
      <c r="NN267" s="50"/>
      <c r="NO267" s="50"/>
      <c r="NP267" s="50"/>
      <c r="NQ267" s="50"/>
      <c r="NR267" s="50"/>
      <c r="NS267" s="50"/>
      <c r="NT267" s="50"/>
      <c r="NU267" s="50"/>
      <c r="NV267" s="50"/>
      <c r="NW267" s="50"/>
      <c r="NX267" s="50"/>
      <c r="NY267" s="50"/>
      <c r="NZ267" s="50"/>
      <c r="OA267" s="50"/>
      <c r="OB267" s="50"/>
      <c r="OC267" s="50"/>
      <c r="OD267" s="50"/>
      <c r="OE267" s="50"/>
      <c r="OF267" s="50"/>
      <c r="OG267" s="50"/>
      <c r="OH267" s="50"/>
      <c r="OI267" s="50"/>
      <c r="OJ267" s="50"/>
      <c r="OK267" s="50"/>
      <c r="OL267" s="50"/>
      <c r="OM267" s="50"/>
      <c r="ON267" s="50"/>
      <c r="OO267" s="50"/>
      <c r="OP267" s="50"/>
      <c r="OQ267" s="50"/>
      <c r="OR267" s="50"/>
      <c r="OS267" s="50"/>
      <c r="OT267" s="50"/>
      <c r="OU267" s="50"/>
      <c r="OV267" s="50"/>
      <c r="OW267" s="50"/>
      <c r="OX267" s="50"/>
      <c r="OY267" s="50"/>
      <c r="OZ267" s="50"/>
      <c r="PA267" s="50"/>
      <c r="PB267" s="50"/>
      <c r="PC267" s="50"/>
      <c r="PD267" s="50"/>
      <c r="PE267" s="50"/>
      <c r="PF267" s="50"/>
      <c r="PG267" s="50"/>
      <c r="PH267" s="50"/>
      <c r="PI267" s="50"/>
      <c r="PJ267" s="50"/>
      <c r="PK267" s="50"/>
      <c r="PL267" s="50"/>
      <c r="PM267" s="50"/>
      <c r="PN267" s="50"/>
      <c r="PO267" s="50"/>
      <c r="PP267" s="50"/>
      <c r="PQ267" s="50"/>
      <c r="PR267" s="50"/>
      <c r="PS267" s="50"/>
      <c r="PT267" s="50"/>
      <c r="PU267" s="50"/>
      <c r="PV267" s="50"/>
      <c r="PW267" s="50"/>
      <c r="PX267" s="50"/>
      <c r="PY267" s="50"/>
      <c r="PZ267" s="50"/>
      <c r="QA267" s="50"/>
      <c r="QB267" s="50"/>
      <c r="QC267" s="50"/>
      <c r="QD267" s="50"/>
      <c r="QE267" s="50"/>
      <c r="QF267" s="50"/>
      <c r="QG267" s="50"/>
      <c r="QH267" s="50"/>
      <c r="QI267" s="50"/>
      <c r="QJ267" s="50"/>
      <c r="QK267" s="50"/>
      <c r="QL267" s="50"/>
      <c r="QM267" s="50"/>
      <c r="QN267" s="50"/>
      <c r="QO267" s="50"/>
      <c r="QP267" s="50"/>
      <c r="QQ267" s="50"/>
      <c r="QR267" s="50"/>
      <c r="QS267" s="50"/>
      <c r="QT267" s="50"/>
      <c r="QU267" s="50"/>
      <c r="QV267" s="50"/>
      <c r="QW267" s="50"/>
      <c r="QX267" s="50"/>
      <c r="QY267" s="50"/>
      <c r="QZ267" s="50"/>
      <c r="RA267" s="50"/>
      <c r="RB267" s="50"/>
      <c r="RC267" s="50"/>
      <c r="RD267" s="50"/>
      <c r="RE267" s="50"/>
      <c r="RF267" s="50"/>
      <c r="RG267" s="50"/>
      <c r="RH267" s="50"/>
      <c r="RI267" s="50"/>
      <c r="RJ267" s="50"/>
      <c r="RK267" s="50"/>
      <c r="RL267" s="50"/>
      <c r="RM267" s="50"/>
      <c r="RN267" s="50"/>
      <c r="RO267" s="50"/>
      <c r="RP267" s="50"/>
      <c r="RQ267" s="50"/>
      <c r="RR267" s="50"/>
      <c r="RS267" s="50"/>
      <c r="RT267" s="50"/>
      <c r="RU267" s="50"/>
      <c r="RV267" s="50"/>
      <c r="RW267" s="50"/>
      <c r="RX267" s="50"/>
      <c r="RY267" s="50"/>
      <c r="RZ267" s="50"/>
      <c r="SA267" s="50"/>
      <c r="SB267" s="50"/>
      <c r="SC267" s="50"/>
      <c r="SD267" s="50"/>
      <c r="SE267" s="50"/>
      <c r="SF267" s="50"/>
      <c r="SG267" s="50"/>
      <c r="SH267" s="50"/>
      <c r="SI267" s="50"/>
      <c r="SJ267" s="50"/>
      <c r="SK267" s="50"/>
      <c r="SL267" s="50"/>
      <c r="SM267" s="50"/>
      <c r="SN267" s="50"/>
      <c r="SO267" s="50"/>
      <c r="SP267" s="50"/>
      <c r="SQ267" s="50"/>
      <c r="SR267" s="50"/>
      <c r="SS267" s="50"/>
      <c r="ST267" s="50"/>
      <c r="SU267" s="50"/>
      <c r="SV267" s="50"/>
      <c r="SW267" s="50"/>
      <c r="SX267" s="50"/>
      <c r="SY267" s="50"/>
      <c r="SZ267" s="50"/>
      <c r="TA267" s="50"/>
      <c r="TB267" s="50"/>
      <c r="TC267" s="50"/>
      <c r="TD267" s="50"/>
      <c r="TE267" s="50"/>
      <c r="TF267" s="50"/>
      <c r="TG267" s="50"/>
      <c r="TH267" s="50"/>
      <c r="TI267" s="50"/>
      <c r="TJ267" s="50"/>
      <c r="TK267" s="50"/>
      <c r="TL267" s="50"/>
      <c r="TM267" s="50"/>
      <c r="TN267" s="50"/>
      <c r="TO267" s="50"/>
      <c r="TP267" s="50"/>
      <c r="TQ267" s="50"/>
      <c r="TR267" s="50"/>
      <c r="TS267" s="50"/>
      <c r="TT267" s="50"/>
      <c r="TU267" s="50"/>
      <c r="TV267" s="50"/>
      <c r="TW267" s="50"/>
      <c r="TX267" s="50"/>
      <c r="TY267" s="50"/>
      <c r="TZ267" s="50"/>
      <c r="UA267" s="50"/>
      <c r="UB267" s="50"/>
      <c r="UC267" s="50"/>
      <c r="UD267" s="50"/>
      <c r="UE267" s="50"/>
      <c r="UF267" s="50"/>
      <c r="UG267" s="50"/>
      <c r="UH267" s="50"/>
      <c r="UI267" s="50"/>
      <c r="UJ267" s="50"/>
      <c r="UK267" s="50"/>
      <c r="UL267" s="50"/>
      <c r="UM267" s="50"/>
      <c r="UN267" s="50"/>
      <c r="UO267" s="50"/>
      <c r="UP267" s="50"/>
      <c r="UQ267" s="50"/>
      <c r="UR267" s="50"/>
      <c r="US267" s="50"/>
      <c r="UT267" s="50"/>
      <c r="UU267" s="50"/>
      <c r="UV267" s="50"/>
      <c r="UW267" s="50"/>
      <c r="UX267" s="50"/>
      <c r="UY267" s="50"/>
      <c r="UZ267" s="50"/>
      <c r="VA267" s="50"/>
      <c r="VB267" s="50"/>
      <c r="VC267" s="50"/>
      <c r="VD267" s="50"/>
      <c r="VE267" s="50"/>
      <c r="VF267" s="50"/>
      <c r="VG267" s="50"/>
      <c r="VH267" s="50"/>
      <c r="VI267" s="50"/>
      <c r="VJ267" s="50"/>
      <c r="VK267" s="50"/>
      <c r="VL267" s="50"/>
      <c r="VM267" s="50"/>
      <c r="VN267" s="50"/>
      <c r="VO267" s="50"/>
      <c r="VP267" s="50"/>
      <c r="VQ267" s="50"/>
      <c r="VR267" s="50"/>
      <c r="VS267" s="50"/>
      <c r="VT267" s="50"/>
      <c r="VU267" s="50"/>
      <c r="VV267" s="50"/>
      <c r="VW267" s="50"/>
      <c r="VX267" s="50"/>
      <c r="VY267" s="50"/>
      <c r="VZ267" s="50"/>
      <c r="WA267" s="50"/>
      <c r="WB267" s="50"/>
      <c r="WC267" s="50"/>
      <c r="WD267" s="50"/>
      <c r="WE267" s="50"/>
      <c r="WF267" s="50"/>
      <c r="WG267" s="50"/>
      <c r="WH267" s="50"/>
      <c r="WI267" s="50"/>
      <c r="WJ267" s="50"/>
      <c r="WK267" s="50"/>
      <c r="WL267" s="50"/>
      <c r="WM267" s="50"/>
      <c r="WN267" s="50"/>
      <c r="WO267" s="50"/>
      <c r="WP267" s="50"/>
      <c r="WQ267" s="50"/>
      <c r="WR267" s="50"/>
      <c r="WS267" s="50"/>
      <c r="WT267" s="50"/>
      <c r="WU267" s="50"/>
      <c r="WV267" s="50"/>
      <c r="WW267" s="50"/>
      <c r="WX267" s="50"/>
      <c r="WY267" s="50"/>
      <c r="WZ267" s="50"/>
      <c r="XA267" s="50"/>
      <c r="XB267" s="50"/>
      <c r="XC267" s="50"/>
      <c r="XD267" s="50"/>
      <c r="XE267" s="50"/>
      <c r="XF267" s="50"/>
      <c r="XG267" s="50"/>
      <c r="XH267" s="50"/>
      <c r="XI267" s="50"/>
      <c r="XJ267" s="50"/>
      <c r="XK267" s="50"/>
      <c r="XL267" s="50"/>
      <c r="XM267" s="50"/>
      <c r="XN267" s="50"/>
      <c r="XO267" s="50"/>
      <c r="XP267" s="50"/>
      <c r="XQ267" s="50"/>
      <c r="XR267" s="50"/>
      <c r="XS267" s="50"/>
      <c r="XT267" s="50"/>
      <c r="XU267" s="50"/>
      <c r="XV267" s="50"/>
      <c r="XW267" s="50"/>
      <c r="XX267" s="50"/>
      <c r="XY267" s="50"/>
      <c r="XZ267" s="50"/>
      <c r="YA267" s="50"/>
      <c r="YB267" s="50"/>
      <c r="YC267" s="50"/>
      <c r="YD267" s="50"/>
      <c r="YE267" s="50"/>
      <c r="YF267" s="50"/>
      <c r="YG267" s="50"/>
      <c r="YH267" s="50"/>
      <c r="YI267" s="50"/>
      <c r="YJ267" s="50"/>
      <c r="YK267" s="50"/>
      <c r="YL267" s="50"/>
      <c r="YM267" s="50"/>
      <c r="YN267" s="50"/>
      <c r="YO267" s="50"/>
      <c r="YP267" s="50"/>
      <c r="YQ267" s="50"/>
      <c r="YR267" s="50"/>
      <c r="YS267" s="50"/>
      <c r="YT267" s="50"/>
      <c r="YU267" s="50"/>
      <c r="YV267" s="50"/>
      <c r="YW267" s="50"/>
      <c r="YX267" s="50"/>
      <c r="YY267" s="50"/>
      <c r="YZ267" s="50"/>
      <c r="ZA267" s="50"/>
      <c r="ZB267" s="50"/>
      <c r="ZC267" s="50"/>
      <c r="ZD267" s="50"/>
      <c r="ZE267" s="50"/>
      <c r="ZF267" s="50"/>
      <c r="ZG267" s="50"/>
      <c r="ZH267" s="50"/>
      <c r="ZI267" s="50"/>
      <c r="ZJ267" s="50"/>
      <c r="ZK267" s="50"/>
      <c r="ZL267" s="50"/>
      <c r="ZM267" s="50"/>
      <c r="ZN267" s="50"/>
      <c r="ZO267" s="50"/>
      <c r="ZP267" s="50"/>
      <c r="ZQ267" s="50"/>
      <c r="ZR267" s="50"/>
      <c r="ZS267" s="50"/>
      <c r="ZT267" s="50"/>
      <c r="ZU267" s="50"/>
      <c r="ZV267" s="50"/>
      <c r="ZW267" s="50"/>
      <c r="ZX267" s="50"/>
      <c r="ZY267" s="50"/>
      <c r="ZZ267" s="50"/>
      <c r="AAA267" s="50"/>
      <c r="AAB267" s="50"/>
      <c r="AAC267" s="50"/>
      <c r="AAD267" s="50"/>
      <c r="AAE267" s="50"/>
      <c r="AAF267" s="50"/>
      <c r="AAG267" s="50"/>
      <c r="AAH267" s="50"/>
      <c r="AAI267" s="50"/>
      <c r="AAJ267" s="50"/>
      <c r="AAK267" s="50"/>
      <c r="AAL267" s="50"/>
      <c r="AAM267" s="50"/>
      <c r="AAN267" s="50"/>
      <c r="AAO267" s="50"/>
      <c r="AAP267" s="50"/>
      <c r="AAQ267" s="50"/>
      <c r="AAR267" s="50"/>
      <c r="AAS267" s="50"/>
      <c r="AAT267" s="50"/>
      <c r="AAU267" s="50"/>
      <c r="AAV267" s="50"/>
      <c r="AAW267" s="50"/>
      <c r="AAX267" s="50"/>
      <c r="AAY267" s="50"/>
      <c r="AAZ267" s="50"/>
      <c r="ABA267" s="50"/>
      <c r="ABB267" s="50"/>
    </row>
    <row r="268" spans="1:730" ht="17.25" customHeight="1" x14ac:dyDescent="0.2">
      <c r="A268" s="271" t="s">
        <v>45</v>
      </c>
      <c r="B268" s="271"/>
      <c r="C268" s="271"/>
      <c r="D268" s="271"/>
      <c r="E268" s="271"/>
      <c r="F268" s="271"/>
      <c r="G268" s="271"/>
      <c r="H268" s="271"/>
      <c r="I268" s="271"/>
      <c r="J268" s="271"/>
      <c r="K268" s="271"/>
      <c r="L268" s="271"/>
      <c r="M268" s="271"/>
      <c r="N268" s="271"/>
      <c r="S268" s="2"/>
      <c r="T268" s="2"/>
      <c r="U268" s="2"/>
      <c r="V268" s="2"/>
      <c r="W268" s="2"/>
      <c r="X268" s="2"/>
      <c r="Y268" s="2"/>
      <c r="Z268" s="2"/>
      <c r="AA268" s="2"/>
    </row>
    <row r="269" spans="1:730" ht="29.25" customHeight="1" x14ac:dyDescent="0.2">
      <c r="A269" s="271" t="s">
        <v>46</v>
      </c>
      <c r="B269" s="271"/>
      <c r="C269" s="271"/>
      <c r="D269" s="271"/>
      <c r="E269" s="271"/>
      <c r="F269" s="271"/>
      <c r="G269" s="271"/>
      <c r="H269" s="271"/>
      <c r="I269" s="271"/>
      <c r="J269" s="271"/>
      <c r="K269" s="271"/>
      <c r="L269" s="271"/>
      <c r="M269" s="271"/>
      <c r="N269" s="271"/>
      <c r="S269" s="2"/>
      <c r="T269" s="2"/>
      <c r="U269" s="2"/>
      <c r="V269" s="2"/>
      <c r="W269" s="2"/>
      <c r="X269" s="2"/>
      <c r="Y269" s="2"/>
      <c r="Z269" s="2"/>
      <c r="AA269" s="2"/>
    </row>
    <row r="270" spans="1:730" ht="51" x14ac:dyDescent="0.2">
      <c r="A270" s="231" t="s">
        <v>292</v>
      </c>
      <c r="B270" s="234" t="s">
        <v>294</v>
      </c>
      <c r="C270" s="21">
        <v>316</v>
      </c>
      <c r="D270" s="21"/>
      <c r="E270" s="21">
        <v>316</v>
      </c>
      <c r="F270" s="21"/>
      <c r="G270" s="21">
        <v>131.94</v>
      </c>
      <c r="H270" s="21"/>
      <c r="I270" s="21"/>
      <c r="J270" s="21"/>
      <c r="K270" s="21"/>
      <c r="L270" s="119"/>
      <c r="M270" s="119"/>
      <c r="N270" s="119"/>
      <c r="S270" s="2"/>
      <c r="T270" s="2"/>
      <c r="U270" s="2"/>
      <c r="V270" s="2"/>
      <c r="W270" s="2"/>
      <c r="X270" s="2"/>
      <c r="Y270" s="2"/>
      <c r="Z270" s="2"/>
      <c r="AA270" s="2"/>
    </row>
    <row r="271" spans="1:730" ht="38.25" x14ac:dyDescent="0.2">
      <c r="A271" s="238" t="s">
        <v>293</v>
      </c>
      <c r="B271" s="234" t="s">
        <v>295</v>
      </c>
      <c r="C271" s="21"/>
      <c r="D271" s="21"/>
      <c r="E271" s="21">
        <v>13</v>
      </c>
      <c r="F271" s="21"/>
      <c r="G271" s="21">
        <v>9.9</v>
      </c>
      <c r="H271" s="21"/>
      <c r="I271" s="21"/>
      <c r="J271" s="21"/>
      <c r="K271" s="21"/>
      <c r="L271" s="21"/>
      <c r="M271" s="21"/>
      <c r="N271" s="21"/>
      <c r="S271" s="2"/>
      <c r="T271" s="2"/>
      <c r="U271" s="2"/>
      <c r="V271" s="2"/>
      <c r="W271" s="2"/>
      <c r="X271" s="2"/>
      <c r="Y271" s="2"/>
      <c r="Z271" s="2"/>
      <c r="AA271" s="2"/>
    </row>
    <row r="272" spans="1:730" x14ac:dyDescent="0.2">
      <c r="A272" s="113" t="s">
        <v>88</v>
      </c>
      <c r="B272" s="234"/>
      <c r="C272" s="21">
        <f>C270+C271</f>
        <v>316</v>
      </c>
      <c r="D272" s="21">
        <f t="shared" ref="D272:H272" si="78">D270+D271</f>
        <v>0</v>
      </c>
      <c r="E272" s="21">
        <f t="shared" si="78"/>
        <v>329</v>
      </c>
      <c r="F272" s="21">
        <f t="shared" si="78"/>
        <v>0</v>
      </c>
      <c r="G272" s="21">
        <f t="shared" si="78"/>
        <v>141.84</v>
      </c>
      <c r="H272" s="21">
        <f t="shared" si="78"/>
        <v>0</v>
      </c>
      <c r="I272" s="21"/>
      <c r="J272" s="21"/>
      <c r="K272" s="21"/>
      <c r="L272" s="21"/>
      <c r="M272" s="21"/>
      <c r="N272" s="21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x14ac:dyDescent="0.2">
      <c r="A273" s="28" t="s">
        <v>170</v>
      </c>
      <c r="B273" s="7"/>
      <c r="C273" s="143">
        <f t="shared" ref="C273:D273" si="79">C270</f>
        <v>316</v>
      </c>
      <c r="D273" s="143">
        <f t="shared" si="79"/>
        <v>0</v>
      </c>
      <c r="E273" s="143">
        <f>E270+E271</f>
        <v>329</v>
      </c>
      <c r="F273" s="143">
        <f t="shared" ref="F273:H273" si="80">F270+F271</f>
        <v>0</v>
      </c>
      <c r="G273" s="143">
        <f t="shared" si="80"/>
        <v>141.84</v>
      </c>
      <c r="H273" s="143">
        <f t="shared" si="80"/>
        <v>0</v>
      </c>
      <c r="I273" s="32"/>
      <c r="J273" s="32"/>
      <c r="K273" s="32"/>
      <c r="L273" s="32"/>
      <c r="M273" s="32"/>
      <c r="N273" s="3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28.5" x14ac:dyDescent="0.2">
      <c r="A274" s="116" t="s">
        <v>106</v>
      </c>
      <c r="B274" s="92"/>
      <c r="C274" s="117">
        <f>C275+C276+C277+C278</f>
        <v>156545.13</v>
      </c>
      <c r="D274" s="117">
        <f t="shared" ref="D274:H274" si="81">D275+D276+D277+D278</f>
        <v>11327</v>
      </c>
      <c r="E274" s="117">
        <f t="shared" si="81"/>
        <v>199907.9</v>
      </c>
      <c r="F274" s="117">
        <f t="shared" si="81"/>
        <v>11331.6</v>
      </c>
      <c r="G274" s="117">
        <f t="shared" si="81"/>
        <v>132799.03099999999</v>
      </c>
      <c r="H274" s="117">
        <f t="shared" si="81"/>
        <v>4789.7400000000007</v>
      </c>
      <c r="I274" s="115"/>
      <c r="J274" s="115"/>
      <c r="K274" s="115"/>
      <c r="L274" s="115"/>
      <c r="M274" s="115"/>
      <c r="N274" s="115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5.75" x14ac:dyDescent="0.2">
      <c r="A275" s="93" t="s">
        <v>63</v>
      </c>
      <c r="B275" s="129" t="s">
        <v>88</v>
      </c>
      <c r="C275" s="130">
        <f t="shared" ref="C275:H275" si="82">C18+C29+C41+C52+C61+C69+C78+C135+C144+C152+C159+C186+C195+C204+C213+C223+C230+C239+C249+C257+C265+C272</f>
        <v>154940.13</v>
      </c>
      <c r="D275" s="130">
        <f t="shared" si="82"/>
        <v>11327</v>
      </c>
      <c r="E275" s="130">
        <f t="shared" si="82"/>
        <v>186297.9</v>
      </c>
      <c r="F275" s="130">
        <f t="shared" si="82"/>
        <v>11331.6</v>
      </c>
      <c r="G275" s="130">
        <f t="shared" si="82"/>
        <v>124045.10899999998</v>
      </c>
      <c r="H275" s="130">
        <f t="shared" si="82"/>
        <v>4789.7400000000007</v>
      </c>
      <c r="I275" s="114"/>
      <c r="J275" s="114"/>
      <c r="K275" s="114"/>
      <c r="L275" s="114"/>
      <c r="M275" s="114"/>
      <c r="N275" s="114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25.5" x14ac:dyDescent="0.2">
      <c r="A276" s="233"/>
      <c r="B276" s="232" t="s">
        <v>89</v>
      </c>
      <c r="C276" s="118">
        <f>C19+C30+C214+C238+C250+C264</f>
        <v>540</v>
      </c>
      <c r="D276" s="118">
        <f t="shared" ref="D276:H276" si="83">D19+D30+D214+D238+D250+D264</f>
        <v>0</v>
      </c>
      <c r="E276" s="118">
        <f t="shared" si="83"/>
        <v>60</v>
      </c>
      <c r="F276" s="118">
        <f t="shared" si="83"/>
        <v>0</v>
      </c>
      <c r="G276" s="118">
        <f t="shared" si="83"/>
        <v>0</v>
      </c>
      <c r="H276" s="118">
        <f t="shared" si="83"/>
        <v>0</v>
      </c>
      <c r="I276" s="32"/>
      <c r="J276" s="32"/>
      <c r="K276" s="32"/>
      <c r="L276" s="32"/>
      <c r="M276" s="32"/>
      <c r="N276" s="3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5" customHeight="1" x14ac:dyDescent="0.2">
      <c r="A277" s="58"/>
      <c r="B277" s="232" t="s">
        <v>35</v>
      </c>
      <c r="C277" s="118">
        <f>C20+C31+C136+C187+C205</f>
        <v>100</v>
      </c>
      <c r="D277" s="118">
        <f t="shared" ref="D277:H277" si="84">D20+D31+D136+D187+D205</f>
        <v>0</v>
      </c>
      <c r="E277" s="118">
        <f t="shared" si="84"/>
        <v>12730</v>
      </c>
      <c r="F277" s="118">
        <f t="shared" si="84"/>
        <v>0</v>
      </c>
      <c r="G277" s="118">
        <f t="shared" si="84"/>
        <v>8753.9220000000005</v>
      </c>
      <c r="H277" s="118">
        <f t="shared" si="84"/>
        <v>0</v>
      </c>
      <c r="I277" s="32"/>
      <c r="J277" s="32"/>
      <c r="K277" s="32"/>
      <c r="L277" s="32"/>
      <c r="M277" s="32"/>
      <c r="N277" s="3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25.5" x14ac:dyDescent="0.2">
      <c r="A278" s="58"/>
      <c r="B278" s="59" t="s">
        <v>107</v>
      </c>
      <c r="C278" s="118">
        <f>C21+C32+C188+C206</f>
        <v>965</v>
      </c>
      <c r="D278" s="118">
        <f t="shared" ref="D278:H278" si="85">D21+D32+D188+D206</f>
        <v>0</v>
      </c>
      <c r="E278" s="118">
        <f t="shared" si="85"/>
        <v>820</v>
      </c>
      <c r="F278" s="118">
        <f t="shared" si="85"/>
        <v>0</v>
      </c>
      <c r="G278" s="118">
        <f t="shared" si="85"/>
        <v>0</v>
      </c>
      <c r="H278" s="118">
        <f t="shared" si="85"/>
        <v>0</v>
      </c>
      <c r="I278" s="32"/>
      <c r="J278" s="32"/>
      <c r="K278" s="32"/>
      <c r="L278" s="32"/>
      <c r="M278" s="32"/>
      <c r="N278" s="3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5.75" x14ac:dyDescent="0.2">
      <c r="A279" s="60"/>
      <c r="B279" s="50"/>
      <c r="C279" s="61"/>
      <c r="D279" s="61"/>
      <c r="E279" s="61"/>
      <c r="F279" s="61"/>
      <c r="G279" s="160"/>
      <c r="H279" s="61"/>
      <c r="I279" s="50"/>
      <c r="J279" s="50"/>
      <c r="K279" s="50"/>
      <c r="L279" s="50"/>
      <c r="M279" s="50"/>
      <c r="N279" s="50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5.75" x14ac:dyDescent="0.25">
      <c r="A280" s="317" t="s">
        <v>311</v>
      </c>
      <c r="B280" s="296"/>
      <c r="C280" s="296"/>
      <c r="D280" s="296"/>
      <c r="E280" s="251"/>
      <c r="F280" s="61"/>
      <c r="G280" s="160"/>
      <c r="H280" s="61"/>
      <c r="I280" s="250" t="s">
        <v>312</v>
      </c>
      <c r="J280" s="50"/>
      <c r="K280" s="50"/>
      <c r="L280" s="50"/>
      <c r="M280" s="50"/>
      <c r="N280" s="50"/>
      <c r="S280" s="2"/>
      <c r="T280" s="2"/>
      <c r="U280" s="2"/>
      <c r="V280" s="2"/>
      <c r="W280" s="2"/>
      <c r="X280" s="2"/>
      <c r="Y280" s="2"/>
      <c r="Z280" s="2"/>
      <c r="AA280" s="2"/>
    </row>
    <row r="282" spans="1:27" x14ac:dyDescent="0.2">
      <c r="S282" s="2"/>
      <c r="T282" s="2"/>
      <c r="U282" s="2"/>
      <c r="V282" s="2"/>
      <c r="W282" s="2"/>
      <c r="X282" s="2"/>
      <c r="Y282" s="2"/>
      <c r="Z282" s="2"/>
      <c r="AA282" s="2"/>
    </row>
    <row r="283" spans="1:27" x14ac:dyDescent="0.2">
      <c r="S283" s="2"/>
      <c r="T283" s="2"/>
      <c r="U283" s="2"/>
      <c r="V283" s="2"/>
      <c r="W283" s="2"/>
      <c r="X283" s="2"/>
      <c r="Y283" s="2"/>
      <c r="Z283" s="2"/>
      <c r="AA283" s="2"/>
    </row>
    <row r="293" spans="1:1" s="2" customFormat="1" x14ac:dyDescent="0.2">
      <c r="A293" s="2" t="s">
        <v>108</v>
      </c>
    </row>
    <row r="294" spans="1:1" s="2" customFormat="1" x14ac:dyDescent="0.2">
      <c r="A294" s="2" t="s">
        <v>109</v>
      </c>
    </row>
  </sheetData>
  <mergeCells count="100">
    <mergeCell ref="A280:D280"/>
    <mergeCell ref="A13:N13"/>
    <mergeCell ref="A14:N14"/>
    <mergeCell ref="A2:N2"/>
    <mergeCell ref="D3:H3"/>
    <mergeCell ref="C4:I4"/>
    <mergeCell ref="C5:I5"/>
    <mergeCell ref="A7:A10"/>
    <mergeCell ref="B7:B10"/>
    <mergeCell ref="C7:H7"/>
    <mergeCell ref="I7:N7"/>
    <mergeCell ref="C8:D8"/>
    <mergeCell ref="E8:F8"/>
    <mergeCell ref="N8:N10"/>
    <mergeCell ref="C9:C10"/>
    <mergeCell ref="D9:D10"/>
    <mergeCell ref="E9:E10"/>
    <mergeCell ref="F9:F10"/>
    <mergeCell ref="G9:G10"/>
    <mergeCell ref="H9:H10"/>
    <mergeCell ref="G8:H8"/>
    <mergeCell ref="I8:I10"/>
    <mergeCell ref="J8:J10"/>
    <mergeCell ref="K8:K10"/>
    <mergeCell ref="L8:L10"/>
    <mergeCell ref="M8:M10"/>
    <mergeCell ref="A15:N15"/>
    <mergeCell ref="A24:N24"/>
    <mergeCell ref="A25:M25"/>
    <mergeCell ref="A57:N57"/>
    <mergeCell ref="A27:N27"/>
    <mergeCell ref="A35:N35"/>
    <mergeCell ref="A36:N36"/>
    <mergeCell ref="A37:N37"/>
    <mergeCell ref="A38:N38"/>
    <mergeCell ref="A44:N44"/>
    <mergeCell ref="A45:N45"/>
    <mergeCell ref="A46:N46"/>
    <mergeCell ref="A47:N47"/>
    <mergeCell ref="A55:N55"/>
    <mergeCell ref="A56:N56"/>
    <mergeCell ref="A26:N26"/>
    <mergeCell ref="A141:N141"/>
    <mergeCell ref="A64:N64"/>
    <mergeCell ref="A65:N65"/>
    <mergeCell ref="A66:N66"/>
    <mergeCell ref="A72:N72"/>
    <mergeCell ref="A73:N73"/>
    <mergeCell ref="A74:N74"/>
    <mergeCell ref="A81:N81"/>
    <mergeCell ref="A82:N82"/>
    <mergeCell ref="A83:N83"/>
    <mergeCell ref="A139:N139"/>
    <mergeCell ref="A140:N140"/>
    <mergeCell ref="A169:N169"/>
    <mergeCell ref="A142:N142"/>
    <mergeCell ref="A147:N147"/>
    <mergeCell ref="A148:N148"/>
    <mergeCell ref="A149:N149"/>
    <mergeCell ref="A155:N155"/>
    <mergeCell ref="A156:N156"/>
    <mergeCell ref="A157:N157"/>
    <mergeCell ref="A162:N162"/>
    <mergeCell ref="A163:N163"/>
    <mergeCell ref="A164:N164"/>
    <mergeCell ref="A165:N165"/>
    <mergeCell ref="A218:N218"/>
    <mergeCell ref="A182:N182"/>
    <mergeCell ref="A191:N191"/>
    <mergeCell ref="A192:N192"/>
    <mergeCell ref="A193:N193"/>
    <mergeCell ref="A198:N198"/>
    <mergeCell ref="A199:N199"/>
    <mergeCell ref="A200:N200"/>
    <mergeCell ref="A209:N209"/>
    <mergeCell ref="A210:N210"/>
    <mergeCell ref="A211:N211"/>
    <mergeCell ref="A217:N217"/>
    <mergeCell ref="A253:N253"/>
    <mergeCell ref="A219:N219"/>
    <mergeCell ref="A226:N226"/>
    <mergeCell ref="A227:N227"/>
    <mergeCell ref="A228:N228"/>
    <mergeCell ref="A233:N233"/>
    <mergeCell ref="A234:N234"/>
    <mergeCell ref="A235:N235"/>
    <mergeCell ref="A242:N242"/>
    <mergeCell ref="A243:N243"/>
    <mergeCell ref="A244:N244"/>
    <mergeCell ref="A252:N252"/>
    <mergeCell ref="B245:B247"/>
    <mergeCell ref="A267:N267"/>
    <mergeCell ref="A268:N268"/>
    <mergeCell ref="A269:N269"/>
    <mergeCell ref="A254:N254"/>
    <mergeCell ref="A255:N255"/>
    <mergeCell ref="A259:N259"/>
    <mergeCell ref="A260:N260"/>
    <mergeCell ref="A261:N261"/>
    <mergeCell ref="A262:N262"/>
  </mergeCells>
  <pageMargins left="0.51181102362204722" right="0.31496062992125984" top="0.55118110236220474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C306"/>
  <sheetViews>
    <sheetView tabSelected="1" topLeftCell="A271" workbookViewId="0">
      <selection activeCell="G203" sqref="G203"/>
    </sheetView>
  </sheetViews>
  <sheetFormatPr defaultRowHeight="12.75" x14ac:dyDescent="0.2"/>
  <cols>
    <col min="1" max="1" width="20.85546875" style="2" customWidth="1"/>
    <col min="2" max="2" width="13.7109375" style="2" customWidth="1"/>
    <col min="3" max="3" width="11.5703125" style="2" customWidth="1"/>
    <col min="4" max="4" width="9.5703125" style="2" customWidth="1"/>
    <col min="5" max="5" width="11.28515625" style="2" customWidth="1"/>
    <col min="6" max="6" width="9.42578125" style="2" customWidth="1"/>
    <col min="7" max="7" width="11.28515625" style="161" customWidth="1"/>
    <col min="8" max="8" width="9.28515625" style="2" customWidth="1"/>
    <col min="9" max="9" width="11.85546875" style="2" customWidth="1"/>
    <col min="10" max="10" width="5" style="2" customWidth="1"/>
    <col min="11" max="11" width="4.42578125" style="2" customWidth="1"/>
    <col min="12" max="12" width="4.5703125" style="2" customWidth="1"/>
    <col min="13" max="13" width="5.140625" style="2" customWidth="1"/>
    <col min="14" max="14" width="5.42578125" style="2" customWidth="1"/>
    <col min="15" max="15" width="9.140625" style="108"/>
    <col min="16" max="16" width="7.140625" style="108" customWidth="1"/>
    <col min="17" max="17" width="11.28515625" style="108" customWidth="1"/>
    <col min="18" max="18" width="8.85546875" style="108" customWidth="1"/>
    <col min="19" max="19" width="5.85546875" style="108" customWidth="1"/>
    <col min="20" max="20" width="6.42578125" style="108" customWidth="1"/>
    <col min="21" max="21" width="6.85546875" style="108" customWidth="1"/>
    <col min="22" max="24" width="6.28515625" style="108" customWidth="1"/>
    <col min="25" max="25" width="5.85546875" style="108" customWidth="1"/>
    <col min="26" max="27" width="9.140625" style="108"/>
    <col min="28" max="256" width="9.140625" style="2"/>
    <col min="257" max="257" width="22.42578125" style="2" customWidth="1"/>
    <col min="258" max="258" width="12.28515625" style="2" customWidth="1"/>
    <col min="259" max="259" width="8.42578125" style="2" customWidth="1"/>
    <col min="260" max="260" width="8.7109375" style="2" customWidth="1"/>
    <col min="261" max="261" width="9.5703125" style="2" customWidth="1"/>
    <col min="262" max="262" width="8.85546875" style="2" customWidth="1"/>
    <col min="263" max="263" width="8.7109375" style="2" customWidth="1"/>
    <col min="264" max="264" width="7.85546875" style="2" customWidth="1"/>
    <col min="265" max="265" width="12.5703125" style="2" customWidth="1"/>
    <col min="266" max="266" width="6" style="2" customWidth="1"/>
    <col min="267" max="267" width="6.42578125" style="2" customWidth="1"/>
    <col min="268" max="268" width="7.42578125" style="2" customWidth="1"/>
    <col min="269" max="269" width="6.85546875" style="2" customWidth="1"/>
    <col min="270" max="270" width="7.140625" style="2" customWidth="1"/>
    <col min="271" max="271" width="9.140625" style="2"/>
    <col min="272" max="272" width="7.140625" style="2" customWidth="1"/>
    <col min="273" max="273" width="11.28515625" style="2" customWidth="1"/>
    <col min="274" max="274" width="8.85546875" style="2" customWidth="1"/>
    <col min="275" max="275" width="5.85546875" style="2" customWidth="1"/>
    <col min="276" max="276" width="6.42578125" style="2" customWidth="1"/>
    <col min="277" max="277" width="6.85546875" style="2" customWidth="1"/>
    <col min="278" max="280" width="6.28515625" style="2" customWidth="1"/>
    <col min="281" max="281" width="5.85546875" style="2" customWidth="1"/>
    <col min="282" max="512" width="9.140625" style="2"/>
    <col min="513" max="513" width="22.42578125" style="2" customWidth="1"/>
    <col min="514" max="514" width="12.28515625" style="2" customWidth="1"/>
    <col min="515" max="515" width="8.42578125" style="2" customWidth="1"/>
    <col min="516" max="516" width="8.7109375" style="2" customWidth="1"/>
    <col min="517" max="517" width="9.5703125" style="2" customWidth="1"/>
    <col min="518" max="518" width="8.85546875" style="2" customWidth="1"/>
    <col min="519" max="519" width="8.7109375" style="2" customWidth="1"/>
    <col min="520" max="520" width="7.85546875" style="2" customWidth="1"/>
    <col min="521" max="521" width="12.5703125" style="2" customWidth="1"/>
    <col min="522" max="522" width="6" style="2" customWidth="1"/>
    <col min="523" max="523" width="6.42578125" style="2" customWidth="1"/>
    <col min="524" max="524" width="7.42578125" style="2" customWidth="1"/>
    <col min="525" max="525" width="6.85546875" style="2" customWidth="1"/>
    <col min="526" max="526" width="7.140625" style="2" customWidth="1"/>
    <col min="527" max="527" width="9.140625" style="2"/>
    <col min="528" max="528" width="7.140625" style="2" customWidth="1"/>
    <col min="529" max="529" width="11.28515625" style="2" customWidth="1"/>
    <col min="530" max="530" width="8.85546875" style="2" customWidth="1"/>
    <col min="531" max="531" width="5.85546875" style="2" customWidth="1"/>
    <col min="532" max="532" width="6.42578125" style="2" customWidth="1"/>
    <col min="533" max="533" width="6.85546875" style="2" customWidth="1"/>
    <col min="534" max="536" width="6.28515625" style="2" customWidth="1"/>
    <col min="537" max="537" width="5.85546875" style="2" customWidth="1"/>
    <col min="538" max="768" width="9.140625" style="2"/>
    <col min="769" max="769" width="22.42578125" style="2" customWidth="1"/>
    <col min="770" max="770" width="12.28515625" style="2" customWidth="1"/>
    <col min="771" max="771" width="8.42578125" style="2" customWidth="1"/>
    <col min="772" max="772" width="8.7109375" style="2" customWidth="1"/>
    <col min="773" max="773" width="9.5703125" style="2" customWidth="1"/>
    <col min="774" max="774" width="8.85546875" style="2" customWidth="1"/>
    <col min="775" max="775" width="8.7109375" style="2" customWidth="1"/>
    <col min="776" max="776" width="7.85546875" style="2" customWidth="1"/>
    <col min="777" max="777" width="12.5703125" style="2" customWidth="1"/>
    <col min="778" max="778" width="6" style="2" customWidth="1"/>
    <col min="779" max="779" width="6.42578125" style="2" customWidth="1"/>
    <col min="780" max="780" width="7.42578125" style="2" customWidth="1"/>
    <col min="781" max="781" width="6.85546875" style="2" customWidth="1"/>
    <col min="782" max="782" width="7.140625" style="2" customWidth="1"/>
    <col min="783" max="783" width="9.140625" style="2"/>
    <col min="784" max="784" width="7.140625" style="2" customWidth="1"/>
    <col min="785" max="785" width="11.28515625" style="2" customWidth="1"/>
    <col min="786" max="786" width="8.85546875" style="2" customWidth="1"/>
    <col min="787" max="787" width="5.85546875" style="2" customWidth="1"/>
    <col min="788" max="788" width="6.42578125" style="2" customWidth="1"/>
    <col min="789" max="789" width="6.85546875" style="2" customWidth="1"/>
    <col min="790" max="792" width="6.28515625" style="2" customWidth="1"/>
    <col min="793" max="793" width="5.85546875" style="2" customWidth="1"/>
    <col min="794" max="1024" width="9.140625" style="2"/>
    <col min="1025" max="1025" width="22.42578125" style="2" customWidth="1"/>
    <col min="1026" max="1026" width="12.28515625" style="2" customWidth="1"/>
    <col min="1027" max="1027" width="8.42578125" style="2" customWidth="1"/>
    <col min="1028" max="1028" width="8.7109375" style="2" customWidth="1"/>
    <col min="1029" max="1029" width="9.5703125" style="2" customWidth="1"/>
    <col min="1030" max="1030" width="8.85546875" style="2" customWidth="1"/>
    <col min="1031" max="1031" width="8.7109375" style="2" customWidth="1"/>
    <col min="1032" max="1032" width="7.85546875" style="2" customWidth="1"/>
    <col min="1033" max="1033" width="12.5703125" style="2" customWidth="1"/>
    <col min="1034" max="1034" width="6" style="2" customWidth="1"/>
    <col min="1035" max="1035" width="6.42578125" style="2" customWidth="1"/>
    <col min="1036" max="1036" width="7.42578125" style="2" customWidth="1"/>
    <col min="1037" max="1037" width="6.85546875" style="2" customWidth="1"/>
    <col min="1038" max="1038" width="7.140625" style="2" customWidth="1"/>
    <col min="1039" max="1039" width="9.140625" style="2"/>
    <col min="1040" max="1040" width="7.140625" style="2" customWidth="1"/>
    <col min="1041" max="1041" width="11.28515625" style="2" customWidth="1"/>
    <col min="1042" max="1042" width="8.85546875" style="2" customWidth="1"/>
    <col min="1043" max="1043" width="5.85546875" style="2" customWidth="1"/>
    <col min="1044" max="1044" width="6.42578125" style="2" customWidth="1"/>
    <col min="1045" max="1045" width="6.85546875" style="2" customWidth="1"/>
    <col min="1046" max="1048" width="6.28515625" style="2" customWidth="1"/>
    <col min="1049" max="1049" width="5.85546875" style="2" customWidth="1"/>
    <col min="1050" max="1280" width="9.140625" style="2"/>
    <col min="1281" max="1281" width="22.42578125" style="2" customWidth="1"/>
    <col min="1282" max="1282" width="12.28515625" style="2" customWidth="1"/>
    <col min="1283" max="1283" width="8.42578125" style="2" customWidth="1"/>
    <col min="1284" max="1284" width="8.7109375" style="2" customWidth="1"/>
    <col min="1285" max="1285" width="9.5703125" style="2" customWidth="1"/>
    <col min="1286" max="1286" width="8.85546875" style="2" customWidth="1"/>
    <col min="1287" max="1287" width="8.7109375" style="2" customWidth="1"/>
    <col min="1288" max="1288" width="7.85546875" style="2" customWidth="1"/>
    <col min="1289" max="1289" width="12.5703125" style="2" customWidth="1"/>
    <col min="1290" max="1290" width="6" style="2" customWidth="1"/>
    <col min="1291" max="1291" width="6.42578125" style="2" customWidth="1"/>
    <col min="1292" max="1292" width="7.42578125" style="2" customWidth="1"/>
    <col min="1293" max="1293" width="6.85546875" style="2" customWidth="1"/>
    <col min="1294" max="1294" width="7.140625" style="2" customWidth="1"/>
    <col min="1295" max="1295" width="9.140625" style="2"/>
    <col min="1296" max="1296" width="7.140625" style="2" customWidth="1"/>
    <col min="1297" max="1297" width="11.28515625" style="2" customWidth="1"/>
    <col min="1298" max="1298" width="8.85546875" style="2" customWidth="1"/>
    <col min="1299" max="1299" width="5.85546875" style="2" customWidth="1"/>
    <col min="1300" max="1300" width="6.42578125" style="2" customWidth="1"/>
    <col min="1301" max="1301" width="6.85546875" style="2" customWidth="1"/>
    <col min="1302" max="1304" width="6.28515625" style="2" customWidth="1"/>
    <col min="1305" max="1305" width="5.85546875" style="2" customWidth="1"/>
    <col min="1306" max="1536" width="9.140625" style="2"/>
    <col min="1537" max="1537" width="22.42578125" style="2" customWidth="1"/>
    <col min="1538" max="1538" width="12.28515625" style="2" customWidth="1"/>
    <col min="1539" max="1539" width="8.42578125" style="2" customWidth="1"/>
    <col min="1540" max="1540" width="8.7109375" style="2" customWidth="1"/>
    <col min="1541" max="1541" width="9.5703125" style="2" customWidth="1"/>
    <col min="1542" max="1542" width="8.85546875" style="2" customWidth="1"/>
    <col min="1543" max="1543" width="8.7109375" style="2" customWidth="1"/>
    <col min="1544" max="1544" width="7.85546875" style="2" customWidth="1"/>
    <col min="1545" max="1545" width="12.5703125" style="2" customWidth="1"/>
    <col min="1546" max="1546" width="6" style="2" customWidth="1"/>
    <col min="1547" max="1547" width="6.42578125" style="2" customWidth="1"/>
    <col min="1548" max="1548" width="7.42578125" style="2" customWidth="1"/>
    <col min="1549" max="1549" width="6.85546875" style="2" customWidth="1"/>
    <col min="1550" max="1550" width="7.140625" style="2" customWidth="1"/>
    <col min="1551" max="1551" width="9.140625" style="2"/>
    <col min="1552" max="1552" width="7.140625" style="2" customWidth="1"/>
    <col min="1553" max="1553" width="11.28515625" style="2" customWidth="1"/>
    <col min="1554" max="1554" width="8.85546875" style="2" customWidth="1"/>
    <col min="1555" max="1555" width="5.85546875" style="2" customWidth="1"/>
    <col min="1556" max="1556" width="6.42578125" style="2" customWidth="1"/>
    <col min="1557" max="1557" width="6.85546875" style="2" customWidth="1"/>
    <col min="1558" max="1560" width="6.28515625" style="2" customWidth="1"/>
    <col min="1561" max="1561" width="5.85546875" style="2" customWidth="1"/>
    <col min="1562" max="1792" width="9.140625" style="2"/>
    <col min="1793" max="1793" width="22.42578125" style="2" customWidth="1"/>
    <col min="1794" max="1794" width="12.28515625" style="2" customWidth="1"/>
    <col min="1795" max="1795" width="8.42578125" style="2" customWidth="1"/>
    <col min="1796" max="1796" width="8.7109375" style="2" customWidth="1"/>
    <col min="1797" max="1797" width="9.5703125" style="2" customWidth="1"/>
    <col min="1798" max="1798" width="8.85546875" style="2" customWidth="1"/>
    <col min="1799" max="1799" width="8.7109375" style="2" customWidth="1"/>
    <col min="1800" max="1800" width="7.85546875" style="2" customWidth="1"/>
    <col min="1801" max="1801" width="12.5703125" style="2" customWidth="1"/>
    <col min="1802" max="1802" width="6" style="2" customWidth="1"/>
    <col min="1803" max="1803" width="6.42578125" style="2" customWidth="1"/>
    <col min="1804" max="1804" width="7.42578125" style="2" customWidth="1"/>
    <col min="1805" max="1805" width="6.85546875" style="2" customWidth="1"/>
    <col min="1806" max="1806" width="7.140625" style="2" customWidth="1"/>
    <col min="1807" max="1807" width="9.140625" style="2"/>
    <col min="1808" max="1808" width="7.140625" style="2" customWidth="1"/>
    <col min="1809" max="1809" width="11.28515625" style="2" customWidth="1"/>
    <col min="1810" max="1810" width="8.85546875" style="2" customWidth="1"/>
    <col min="1811" max="1811" width="5.85546875" style="2" customWidth="1"/>
    <col min="1812" max="1812" width="6.42578125" style="2" customWidth="1"/>
    <col min="1813" max="1813" width="6.85546875" style="2" customWidth="1"/>
    <col min="1814" max="1816" width="6.28515625" style="2" customWidth="1"/>
    <col min="1817" max="1817" width="5.85546875" style="2" customWidth="1"/>
    <col min="1818" max="2048" width="9.140625" style="2"/>
    <col min="2049" max="2049" width="22.42578125" style="2" customWidth="1"/>
    <col min="2050" max="2050" width="12.28515625" style="2" customWidth="1"/>
    <col min="2051" max="2051" width="8.42578125" style="2" customWidth="1"/>
    <col min="2052" max="2052" width="8.7109375" style="2" customWidth="1"/>
    <col min="2053" max="2053" width="9.5703125" style="2" customWidth="1"/>
    <col min="2054" max="2054" width="8.85546875" style="2" customWidth="1"/>
    <col min="2055" max="2055" width="8.7109375" style="2" customWidth="1"/>
    <col min="2056" max="2056" width="7.85546875" style="2" customWidth="1"/>
    <col min="2057" max="2057" width="12.5703125" style="2" customWidth="1"/>
    <col min="2058" max="2058" width="6" style="2" customWidth="1"/>
    <col min="2059" max="2059" width="6.42578125" style="2" customWidth="1"/>
    <col min="2060" max="2060" width="7.42578125" style="2" customWidth="1"/>
    <col min="2061" max="2061" width="6.85546875" style="2" customWidth="1"/>
    <col min="2062" max="2062" width="7.140625" style="2" customWidth="1"/>
    <col min="2063" max="2063" width="9.140625" style="2"/>
    <col min="2064" max="2064" width="7.140625" style="2" customWidth="1"/>
    <col min="2065" max="2065" width="11.28515625" style="2" customWidth="1"/>
    <col min="2066" max="2066" width="8.85546875" style="2" customWidth="1"/>
    <col min="2067" max="2067" width="5.85546875" style="2" customWidth="1"/>
    <col min="2068" max="2068" width="6.42578125" style="2" customWidth="1"/>
    <col min="2069" max="2069" width="6.85546875" style="2" customWidth="1"/>
    <col min="2070" max="2072" width="6.28515625" style="2" customWidth="1"/>
    <col min="2073" max="2073" width="5.85546875" style="2" customWidth="1"/>
    <col min="2074" max="2304" width="9.140625" style="2"/>
    <col min="2305" max="2305" width="22.42578125" style="2" customWidth="1"/>
    <col min="2306" max="2306" width="12.28515625" style="2" customWidth="1"/>
    <col min="2307" max="2307" width="8.42578125" style="2" customWidth="1"/>
    <col min="2308" max="2308" width="8.7109375" style="2" customWidth="1"/>
    <col min="2309" max="2309" width="9.5703125" style="2" customWidth="1"/>
    <col min="2310" max="2310" width="8.85546875" style="2" customWidth="1"/>
    <col min="2311" max="2311" width="8.7109375" style="2" customWidth="1"/>
    <col min="2312" max="2312" width="7.85546875" style="2" customWidth="1"/>
    <col min="2313" max="2313" width="12.5703125" style="2" customWidth="1"/>
    <col min="2314" max="2314" width="6" style="2" customWidth="1"/>
    <col min="2315" max="2315" width="6.42578125" style="2" customWidth="1"/>
    <col min="2316" max="2316" width="7.42578125" style="2" customWidth="1"/>
    <col min="2317" max="2317" width="6.85546875" style="2" customWidth="1"/>
    <col min="2318" max="2318" width="7.140625" style="2" customWidth="1"/>
    <col min="2319" max="2319" width="9.140625" style="2"/>
    <col min="2320" max="2320" width="7.140625" style="2" customWidth="1"/>
    <col min="2321" max="2321" width="11.28515625" style="2" customWidth="1"/>
    <col min="2322" max="2322" width="8.85546875" style="2" customWidth="1"/>
    <col min="2323" max="2323" width="5.85546875" style="2" customWidth="1"/>
    <col min="2324" max="2324" width="6.42578125" style="2" customWidth="1"/>
    <col min="2325" max="2325" width="6.85546875" style="2" customWidth="1"/>
    <col min="2326" max="2328" width="6.28515625" style="2" customWidth="1"/>
    <col min="2329" max="2329" width="5.85546875" style="2" customWidth="1"/>
    <col min="2330" max="2560" width="9.140625" style="2"/>
    <col min="2561" max="2561" width="22.42578125" style="2" customWidth="1"/>
    <col min="2562" max="2562" width="12.28515625" style="2" customWidth="1"/>
    <col min="2563" max="2563" width="8.42578125" style="2" customWidth="1"/>
    <col min="2564" max="2564" width="8.7109375" style="2" customWidth="1"/>
    <col min="2565" max="2565" width="9.5703125" style="2" customWidth="1"/>
    <col min="2566" max="2566" width="8.85546875" style="2" customWidth="1"/>
    <col min="2567" max="2567" width="8.7109375" style="2" customWidth="1"/>
    <col min="2568" max="2568" width="7.85546875" style="2" customWidth="1"/>
    <col min="2569" max="2569" width="12.5703125" style="2" customWidth="1"/>
    <col min="2570" max="2570" width="6" style="2" customWidth="1"/>
    <col min="2571" max="2571" width="6.42578125" style="2" customWidth="1"/>
    <col min="2572" max="2572" width="7.42578125" style="2" customWidth="1"/>
    <col min="2573" max="2573" width="6.85546875" style="2" customWidth="1"/>
    <col min="2574" max="2574" width="7.140625" style="2" customWidth="1"/>
    <col min="2575" max="2575" width="9.140625" style="2"/>
    <col min="2576" max="2576" width="7.140625" style="2" customWidth="1"/>
    <col min="2577" max="2577" width="11.28515625" style="2" customWidth="1"/>
    <col min="2578" max="2578" width="8.85546875" style="2" customWidth="1"/>
    <col min="2579" max="2579" width="5.85546875" style="2" customWidth="1"/>
    <col min="2580" max="2580" width="6.42578125" style="2" customWidth="1"/>
    <col min="2581" max="2581" width="6.85546875" style="2" customWidth="1"/>
    <col min="2582" max="2584" width="6.28515625" style="2" customWidth="1"/>
    <col min="2585" max="2585" width="5.85546875" style="2" customWidth="1"/>
    <col min="2586" max="2816" width="9.140625" style="2"/>
    <col min="2817" max="2817" width="22.42578125" style="2" customWidth="1"/>
    <col min="2818" max="2818" width="12.28515625" style="2" customWidth="1"/>
    <col min="2819" max="2819" width="8.42578125" style="2" customWidth="1"/>
    <col min="2820" max="2820" width="8.7109375" style="2" customWidth="1"/>
    <col min="2821" max="2821" width="9.5703125" style="2" customWidth="1"/>
    <col min="2822" max="2822" width="8.85546875" style="2" customWidth="1"/>
    <col min="2823" max="2823" width="8.7109375" style="2" customWidth="1"/>
    <col min="2824" max="2824" width="7.85546875" style="2" customWidth="1"/>
    <col min="2825" max="2825" width="12.5703125" style="2" customWidth="1"/>
    <col min="2826" max="2826" width="6" style="2" customWidth="1"/>
    <col min="2827" max="2827" width="6.42578125" style="2" customWidth="1"/>
    <col min="2828" max="2828" width="7.42578125" style="2" customWidth="1"/>
    <col min="2829" max="2829" width="6.85546875" style="2" customWidth="1"/>
    <col min="2830" max="2830" width="7.140625" style="2" customWidth="1"/>
    <col min="2831" max="2831" width="9.140625" style="2"/>
    <col min="2832" max="2832" width="7.140625" style="2" customWidth="1"/>
    <col min="2833" max="2833" width="11.28515625" style="2" customWidth="1"/>
    <col min="2834" max="2834" width="8.85546875" style="2" customWidth="1"/>
    <col min="2835" max="2835" width="5.85546875" style="2" customWidth="1"/>
    <col min="2836" max="2836" width="6.42578125" style="2" customWidth="1"/>
    <col min="2837" max="2837" width="6.85546875" style="2" customWidth="1"/>
    <col min="2838" max="2840" width="6.28515625" style="2" customWidth="1"/>
    <col min="2841" max="2841" width="5.85546875" style="2" customWidth="1"/>
    <col min="2842" max="3072" width="9.140625" style="2"/>
    <col min="3073" max="3073" width="22.42578125" style="2" customWidth="1"/>
    <col min="3074" max="3074" width="12.28515625" style="2" customWidth="1"/>
    <col min="3075" max="3075" width="8.42578125" style="2" customWidth="1"/>
    <col min="3076" max="3076" width="8.7109375" style="2" customWidth="1"/>
    <col min="3077" max="3077" width="9.5703125" style="2" customWidth="1"/>
    <col min="3078" max="3078" width="8.85546875" style="2" customWidth="1"/>
    <col min="3079" max="3079" width="8.7109375" style="2" customWidth="1"/>
    <col min="3080" max="3080" width="7.85546875" style="2" customWidth="1"/>
    <col min="3081" max="3081" width="12.5703125" style="2" customWidth="1"/>
    <col min="3082" max="3082" width="6" style="2" customWidth="1"/>
    <col min="3083" max="3083" width="6.42578125" style="2" customWidth="1"/>
    <col min="3084" max="3084" width="7.42578125" style="2" customWidth="1"/>
    <col min="3085" max="3085" width="6.85546875" style="2" customWidth="1"/>
    <col min="3086" max="3086" width="7.140625" style="2" customWidth="1"/>
    <col min="3087" max="3087" width="9.140625" style="2"/>
    <col min="3088" max="3088" width="7.140625" style="2" customWidth="1"/>
    <col min="3089" max="3089" width="11.28515625" style="2" customWidth="1"/>
    <col min="3090" max="3090" width="8.85546875" style="2" customWidth="1"/>
    <col min="3091" max="3091" width="5.85546875" style="2" customWidth="1"/>
    <col min="3092" max="3092" width="6.42578125" style="2" customWidth="1"/>
    <col min="3093" max="3093" width="6.85546875" style="2" customWidth="1"/>
    <col min="3094" max="3096" width="6.28515625" style="2" customWidth="1"/>
    <col min="3097" max="3097" width="5.85546875" style="2" customWidth="1"/>
    <col min="3098" max="3328" width="9.140625" style="2"/>
    <col min="3329" max="3329" width="22.42578125" style="2" customWidth="1"/>
    <col min="3330" max="3330" width="12.28515625" style="2" customWidth="1"/>
    <col min="3331" max="3331" width="8.42578125" style="2" customWidth="1"/>
    <col min="3332" max="3332" width="8.7109375" style="2" customWidth="1"/>
    <col min="3333" max="3333" width="9.5703125" style="2" customWidth="1"/>
    <col min="3334" max="3334" width="8.85546875" style="2" customWidth="1"/>
    <col min="3335" max="3335" width="8.7109375" style="2" customWidth="1"/>
    <col min="3336" max="3336" width="7.85546875" style="2" customWidth="1"/>
    <col min="3337" max="3337" width="12.5703125" style="2" customWidth="1"/>
    <col min="3338" max="3338" width="6" style="2" customWidth="1"/>
    <col min="3339" max="3339" width="6.42578125" style="2" customWidth="1"/>
    <col min="3340" max="3340" width="7.42578125" style="2" customWidth="1"/>
    <col min="3341" max="3341" width="6.85546875" style="2" customWidth="1"/>
    <col min="3342" max="3342" width="7.140625" style="2" customWidth="1"/>
    <col min="3343" max="3343" width="9.140625" style="2"/>
    <col min="3344" max="3344" width="7.140625" style="2" customWidth="1"/>
    <col min="3345" max="3345" width="11.28515625" style="2" customWidth="1"/>
    <col min="3346" max="3346" width="8.85546875" style="2" customWidth="1"/>
    <col min="3347" max="3347" width="5.85546875" style="2" customWidth="1"/>
    <col min="3348" max="3348" width="6.42578125" style="2" customWidth="1"/>
    <col min="3349" max="3349" width="6.85546875" style="2" customWidth="1"/>
    <col min="3350" max="3352" width="6.28515625" style="2" customWidth="1"/>
    <col min="3353" max="3353" width="5.85546875" style="2" customWidth="1"/>
    <col min="3354" max="3584" width="9.140625" style="2"/>
    <col min="3585" max="3585" width="22.42578125" style="2" customWidth="1"/>
    <col min="3586" max="3586" width="12.28515625" style="2" customWidth="1"/>
    <col min="3587" max="3587" width="8.42578125" style="2" customWidth="1"/>
    <col min="3588" max="3588" width="8.7109375" style="2" customWidth="1"/>
    <col min="3589" max="3589" width="9.5703125" style="2" customWidth="1"/>
    <col min="3590" max="3590" width="8.85546875" style="2" customWidth="1"/>
    <col min="3591" max="3591" width="8.7109375" style="2" customWidth="1"/>
    <col min="3592" max="3592" width="7.85546875" style="2" customWidth="1"/>
    <col min="3593" max="3593" width="12.5703125" style="2" customWidth="1"/>
    <col min="3594" max="3594" width="6" style="2" customWidth="1"/>
    <col min="3595" max="3595" width="6.42578125" style="2" customWidth="1"/>
    <col min="3596" max="3596" width="7.42578125" style="2" customWidth="1"/>
    <col min="3597" max="3597" width="6.85546875" style="2" customWidth="1"/>
    <col min="3598" max="3598" width="7.140625" style="2" customWidth="1"/>
    <col min="3599" max="3599" width="9.140625" style="2"/>
    <col min="3600" max="3600" width="7.140625" style="2" customWidth="1"/>
    <col min="3601" max="3601" width="11.28515625" style="2" customWidth="1"/>
    <col min="3602" max="3602" width="8.85546875" style="2" customWidth="1"/>
    <col min="3603" max="3603" width="5.85546875" style="2" customWidth="1"/>
    <col min="3604" max="3604" width="6.42578125" style="2" customWidth="1"/>
    <col min="3605" max="3605" width="6.85546875" style="2" customWidth="1"/>
    <col min="3606" max="3608" width="6.28515625" style="2" customWidth="1"/>
    <col min="3609" max="3609" width="5.85546875" style="2" customWidth="1"/>
    <col min="3610" max="3840" width="9.140625" style="2"/>
    <col min="3841" max="3841" width="22.42578125" style="2" customWidth="1"/>
    <col min="3842" max="3842" width="12.28515625" style="2" customWidth="1"/>
    <col min="3843" max="3843" width="8.42578125" style="2" customWidth="1"/>
    <col min="3844" max="3844" width="8.7109375" style="2" customWidth="1"/>
    <col min="3845" max="3845" width="9.5703125" style="2" customWidth="1"/>
    <col min="3846" max="3846" width="8.85546875" style="2" customWidth="1"/>
    <col min="3847" max="3847" width="8.7109375" style="2" customWidth="1"/>
    <col min="3848" max="3848" width="7.85546875" style="2" customWidth="1"/>
    <col min="3849" max="3849" width="12.5703125" style="2" customWidth="1"/>
    <col min="3850" max="3850" width="6" style="2" customWidth="1"/>
    <col min="3851" max="3851" width="6.42578125" style="2" customWidth="1"/>
    <col min="3852" max="3852" width="7.42578125" style="2" customWidth="1"/>
    <col min="3853" max="3853" width="6.85546875" style="2" customWidth="1"/>
    <col min="3854" max="3854" width="7.140625" style="2" customWidth="1"/>
    <col min="3855" max="3855" width="9.140625" style="2"/>
    <col min="3856" max="3856" width="7.140625" style="2" customWidth="1"/>
    <col min="3857" max="3857" width="11.28515625" style="2" customWidth="1"/>
    <col min="3858" max="3858" width="8.85546875" style="2" customWidth="1"/>
    <col min="3859" max="3859" width="5.85546875" style="2" customWidth="1"/>
    <col min="3860" max="3860" width="6.42578125" style="2" customWidth="1"/>
    <col min="3861" max="3861" width="6.85546875" style="2" customWidth="1"/>
    <col min="3862" max="3864" width="6.28515625" style="2" customWidth="1"/>
    <col min="3865" max="3865" width="5.85546875" style="2" customWidth="1"/>
    <col min="3866" max="4096" width="9.140625" style="2"/>
    <col min="4097" max="4097" width="22.42578125" style="2" customWidth="1"/>
    <col min="4098" max="4098" width="12.28515625" style="2" customWidth="1"/>
    <col min="4099" max="4099" width="8.42578125" style="2" customWidth="1"/>
    <col min="4100" max="4100" width="8.7109375" style="2" customWidth="1"/>
    <col min="4101" max="4101" width="9.5703125" style="2" customWidth="1"/>
    <col min="4102" max="4102" width="8.85546875" style="2" customWidth="1"/>
    <col min="4103" max="4103" width="8.7109375" style="2" customWidth="1"/>
    <col min="4104" max="4104" width="7.85546875" style="2" customWidth="1"/>
    <col min="4105" max="4105" width="12.5703125" style="2" customWidth="1"/>
    <col min="4106" max="4106" width="6" style="2" customWidth="1"/>
    <col min="4107" max="4107" width="6.42578125" style="2" customWidth="1"/>
    <col min="4108" max="4108" width="7.42578125" style="2" customWidth="1"/>
    <col min="4109" max="4109" width="6.85546875" style="2" customWidth="1"/>
    <col min="4110" max="4110" width="7.140625" style="2" customWidth="1"/>
    <col min="4111" max="4111" width="9.140625" style="2"/>
    <col min="4112" max="4112" width="7.140625" style="2" customWidth="1"/>
    <col min="4113" max="4113" width="11.28515625" style="2" customWidth="1"/>
    <col min="4114" max="4114" width="8.85546875" style="2" customWidth="1"/>
    <col min="4115" max="4115" width="5.85546875" style="2" customWidth="1"/>
    <col min="4116" max="4116" width="6.42578125" style="2" customWidth="1"/>
    <col min="4117" max="4117" width="6.85546875" style="2" customWidth="1"/>
    <col min="4118" max="4120" width="6.28515625" style="2" customWidth="1"/>
    <col min="4121" max="4121" width="5.85546875" style="2" customWidth="1"/>
    <col min="4122" max="4352" width="9.140625" style="2"/>
    <col min="4353" max="4353" width="22.42578125" style="2" customWidth="1"/>
    <col min="4354" max="4354" width="12.28515625" style="2" customWidth="1"/>
    <col min="4355" max="4355" width="8.42578125" style="2" customWidth="1"/>
    <col min="4356" max="4356" width="8.7109375" style="2" customWidth="1"/>
    <col min="4357" max="4357" width="9.5703125" style="2" customWidth="1"/>
    <col min="4358" max="4358" width="8.85546875" style="2" customWidth="1"/>
    <col min="4359" max="4359" width="8.7109375" style="2" customWidth="1"/>
    <col min="4360" max="4360" width="7.85546875" style="2" customWidth="1"/>
    <col min="4361" max="4361" width="12.5703125" style="2" customWidth="1"/>
    <col min="4362" max="4362" width="6" style="2" customWidth="1"/>
    <col min="4363" max="4363" width="6.42578125" style="2" customWidth="1"/>
    <col min="4364" max="4364" width="7.42578125" style="2" customWidth="1"/>
    <col min="4365" max="4365" width="6.85546875" style="2" customWidth="1"/>
    <col min="4366" max="4366" width="7.140625" style="2" customWidth="1"/>
    <col min="4367" max="4367" width="9.140625" style="2"/>
    <col min="4368" max="4368" width="7.140625" style="2" customWidth="1"/>
    <col min="4369" max="4369" width="11.28515625" style="2" customWidth="1"/>
    <col min="4370" max="4370" width="8.85546875" style="2" customWidth="1"/>
    <col min="4371" max="4371" width="5.85546875" style="2" customWidth="1"/>
    <col min="4372" max="4372" width="6.42578125" style="2" customWidth="1"/>
    <col min="4373" max="4373" width="6.85546875" style="2" customWidth="1"/>
    <col min="4374" max="4376" width="6.28515625" style="2" customWidth="1"/>
    <col min="4377" max="4377" width="5.85546875" style="2" customWidth="1"/>
    <col min="4378" max="4608" width="9.140625" style="2"/>
    <col min="4609" max="4609" width="22.42578125" style="2" customWidth="1"/>
    <col min="4610" max="4610" width="12.28515625" style="2" customWidth="1"/>
    <col min="4611" max="4611" width="8.42578125" style="2" customWidth="1"/>
    <col min="4612" max="4612" width="8.7109375" style="2" customWidth="1"/>
    <col min="4613" max="4613" width="9.5703125" style="2" customWidth="1"/>
    <col min="4614" max="4614" width="8.85546875" style="2" customWidth="1"/>
    <col min="4615" max="4615" width="8.7109375" style="2" customWidth="1"/>
    <col min="4616" max="4616" width="7.85546875" style="2" customWidth="1"/>
    <col min="4617" max="4617" width="12.5703125" style="2" customWidth="1"/>
    <col min="4618" max="4618" width="6" style="2" customWidth="1"/>
    <col min="4619" max="4619" width="6.42578125" style="2" customWidth="1"/>
    <col min="4620" max="4620" width="7.42578125" style="2" customWidth="1"/>
    <col min="4621" max="4621" width="6.85546875" style="2" customWidth="1"/>
    <col min="4622" max="4622" width="7.140625" style="2" customWidth="1"/>
    <col min="4623" max="4623" width="9.140625" style="2"/>
    <col min="4624" max="4624" width="7.140625" style="2" customWidth="1"/>
    <col min="4625" max="4625" width="11.28515625" style="2" customWidth="1"/>
    <col min="4626" max="4626" width="8.85546875" style="2" customWidth="1"/>
    <col min="4627" max="4627" width="5.85546875" style="2" customWidth="1"/>
    <col min="4628" max="4628" width="6.42578125" style="2" customWidth="1"/>
    <col min="4629" max="4629" width="6.85546875" style="2" customWidth="1"/>
    <col min="4630" max="4632" width="6.28515625" style="2" customWidth="1"/>
    <col min="4633" max="4633" width="5.85546875" style="2" customWidth="1"/>
    <col min="4634" max="4864" width="9.140625" style="2"/>
    <col min="4865" max="4865" width="22.42578125" style="2" customWidth="1"/>
    <col min="4866" max="4866" width="12.28515625" style="2" customWidth="1"/>
    <col min="4867" max="4867" width="8.42578125" style="2" customWidth="1"/>
    <col min="4868" max="4868" width="8.7109375" style="2" customWidth="1"/>
    <col min="4869" max="4869" width="9.5703125" style="2" customWidth="1"/>
    <col min="4870" max="4870" width="8.85546875" style="2" customWidth="1"/>
    <col min="4871" max="4871" width="8.7109375" style="2" customWidth="1"/>
    <col min="4872" max="4872" width="7.85546875" style="2" customWidth="1"/>
    <col min="4873" max="4873" width="12.5703125" style="2" customWidth="1"/>
    <col min="4874" max="4874" width="6" style="2" customWidth="1"/>
    <col min="4875" max="4875" width="6.42578125" style="2" customWidth="1"/>
    <col min="4876" max="4876" width="7.42578125" style="2" customWidth="1"/>
    <col min="4877" max="4877" width="6.85546875" style="2" customWidth="1"/>
    <col min="4878" max="4878" width="7.140625" style="2" customWidth="1"/>
    <col min="4879" max="4879" width="9.140625" style="2"/>
    <col min="4880" max="4880" width="7.140625" style="2" customWidth="1"/>
    <col min="4881" max="4881" width="11.28515625" style="2" customWidth="1"/>
    <col min="4882" max="4882" width="8.85546875" style="2" customWidth="1"/>
    <col min="4883" max="4883" width="5.85546875" style="2" customWidth="1"/>
    <col min="4884" max="4884" width="6.42578125" style="2" customWidth="1"/>
    <col min="4885" max="4885" width="6.85546875" style="2" customWidth="1"/>
    <col min="4886" max="4888" width="6.28515625" style="2" customWidth="1"/>
    <col min="4889" max="4889" width="5.85546875" style="2" customWidth="1"/>
    <col min="4890" max="5120" width="9.140625" style="2"/>
    <col min="5121" max="5121" width="22.42578125" style="2" customWidth="1"/>
    <col min="5122" max="5122" width="12.28515625" style="2" customWidth="1"/>
    <col min="5123" max="5123" width="8.42578125" style="2" customWidth="1"/>
    <col min="5124" max="5124" width="8.7109375" style="2" customWidth="1"/>
    <col min="5125" max="5125" width="9.5703125" style="2" customWidth="1"/>
    <col min="5126" max="5126" width="8.85546875" style="2" customWidth="1"/>
    <col min="5127" max="5127" width="8.7109375" style="2" customWidth="1"/>
    <col min="5128" max="5128" width="7.85546875" style="2" customWidth="1"/>
    <col min="5129" max="5129" width="12.5703125" style="2" customWidth="1"/>
    <col min="5130" max="5130" width="6" style="2" customWidth="1"/>
    <col min="5131" max="5131" width="6.42578125" style="2" customWidth="1"/>
    <col min="5132" max="5132" width="7.42578125" style="2" customWidth="1"/>
    <col min="5133" max="5133" width="6.85546875" style="2" customWidth="1"/>
    <col min="5134" max="5134" width="7.140625" style="2" customWidth="1"/>
    <col min="5135" max="5135" width="9.140625" style="2"/>
    <col min="5136" max="5136" width="7.140625" style="2" customWidth="1"/>
    <col min="5137" max="5137" width="11.28515625" style="2" customWidth="1"/>
    <col min="5138" max="5138" width="8.85546875" style="2" customWidth="1"/>
    <col min="5139" max="5139" width="5.85546875" style="2" customWidth="1"/>
    <col min="5140" max="5140" width="6.42578125" style="2" customWidth="1"/>
    <col min="5141" max="5141" width="6.85546875" style="2" customWidth="1"/>
    <col min="5142" max="5144" width="6.28515625" style="2" customWidth="1"/>
    <col min="5145" max="5145" width="5.85546875" style="2" customWidth="1"/>
    <col min="5146" max="5376" width="9.140625" style="2"/>
    <col min="5377" max="5377" width="22.42578125" style="2" customWidth="1"/>
    <col min="5378" max="5378" width="12.28515625" style="2" customWidth="1"/>
    <col min="5379" max="5379" width="8.42578125" style="2" customWidth="1"/>
    <col min="5380" max="5380" width="8.7109375" style="2" customWidth="1"/>
    <col min="5381" max="5381" width="9.5703125" style="2" customWidth="1"/>
    <col min="5382" max="5382" width="8.85546875" style="2" customWidth="1"/>
    <col min="5383" max="5383" width="8.7109375" style="2" customWidth="1"/>
    <col min="5384" max="5384" width="7.85546875" style="2" customWidth="1"/>
    <col min="5385" max="5385" width="12.5703125" style="2" customWidth="1"/>
    <col min="5386" max="5386" width="6" style="2" customWidth="1"/>
    <col min="5387" max="5387" width="6.42578125" style="2" customWidth="1"/>
    <col min="5388" max="5388" width="7.42578125" style="2" customWidth="1"/>
    <col min="5389" max="5389" width="6.85546875" style="2" customWidth="1"/>
    <col min="5390" max="5390" width="7.140625" style="2" customWidth="1"/>
    <col min="5391" max="5391" width="9.140625" style="2"/>
    <col min="5392" max="5392" width="7.140625" style="2" customWidth="1"/>
    <col min="5393" max="5393" width="11.28515625" style="2" customWidth="1"/>
    <col min="5394" max="5394" width="8.85546875" style="2" customWidth="1"/>
    <col min="5395" max="5395" width="5.85546875" style="2" customWidth="1"/>
    <col min="5396" max="5396" width="6.42578125" style="2" customWidth="1"/>
    <col min="5397" max="5397" width="6.85546875" style="2" customWidth="1"/>
    <col min="5398" max="5400" width="6.28515625" style="2" customWidth="1"/>
    <col min="5401" max="5401" width="5.85546875" style="2" customWidth="1"/>
    <col min="5402" max="5632" width="9.140625" style="2"/>
    <col min="5633" max="5633" width="22.42578125" style="2" customWidth="1"/>
    <col min="5634" max="5634" width="12.28515625" style="2" customWidth="1"/>
    <col min="5635" max="5635" width="8.42578125" style="2" customWidth="1"/>
    <col min="5636" max="5636" width="8.7109375" style="2" customWidth="1"/>
    <col min="5637" max="5637" width="9.5703125" style="2" customWidth="1"/>
    <col min="5638" max="5638" width="8.85546875" style="2" customWidth="1"/>
    <col min="5639" max="5639" width="8.7109375" style="2" customWidth="1"/>
    <col min="5640" max="5640" width="7.85546875" style="2" customWidth="1"/>
    <col min="5641" max="5641" width="12.5703125" style="2" customWidth="1"/>
    <col min="5642" max="5642" width="6" style="2" customWidth="1"/>
    <col min="5643" max="5643" width="6.42578125" style="2" customWidth="1"/>
    <col min="5644" max="5644" width="7.42578125" style="2" customWidth="1"/>
    <col min="5645" max="5645" width="6.85546875" style="2" customWidth="1"/>
    <col min="5646" max="5646" width="7.140625" style="2" customWidth="1"/>
    <col min="5647" max="5647" width="9.140625" style="2"/>
    <col min="5648" max="5648" width="7.140625" style="2" customWidth="1"/>
    <col min="5649" max="5649" width="11.28515625" style="2" customWidth="1"/>
    <col min="5650" max="5650" width="8.85546875" style="2" customWidth="1"/>
    <col min="5651" max="5651" width="5.85546875" style="2" customWidth="1"/>
    <col min="5652" max="5652" width="6.42578125" style="2" customWidth="1"/>
    <col min="5653" max="5653" width="6.85546875" style="2" customWidth="1"/>
    <col min="5654" max="5656" width="6.28515625" style="2" customWidth="1"/>
    <col min="5657" max="5657" width="5.85546875" style="2" customWidth="1"/>
    <col min="5658" max="5888" width="9.140625" style="2"/>
    <col min="5889" max="5889" width="22.42578125" style="2" customWidth="1"/>
    <col min="5890" max="5890" width="12.28515625" style="2" customWidth="1"/>
    <col min="5891" max="5891" width="8.42578125" style="2" customWidth="1"/>
    <col min="5892" max="5892" width="8.7109375" style="2" customWidth="1"/>
    <col min="5893" max="5893" width="9.5703125" style="2" customWidth="1"/>
    <col min="5894" max="5894" width="8.85546875" style="2" customWidth="1"/>
    <col min="5895" max="5895" width="8.7109375" style="2" customWidth="1"/>
    <col min="5896" max="5896" width="7.85546875" style="2" customWidth="1"/>
    <col min="5897" max="5897" width="12.5703125" style="2" customWidth="1"/>
    <col min="5898" max="5898" width="6" style="2" customWidth="1"/>
    <col min="5899" max="5899" width="6.42578125" style="2" customWidth="1"/>
    <col min="5900" max="5900" width="7.42578125" style="2" customWidth="1"/>
    <col min="5901" max="5901" width="6.85546875" style="2" customWidth="1"/>
    <col min="5902" max="5902" width="7.140625" style="2" customWidth="1"/>
    <col min="5903" max="5903" width="9.140625" style="2"/>
    <col min="5904" max="5904" width="7.140625" style="2" customWidth="1"/>
    <col min="5905" max="5905" width="11.28515625" style="2" customWidth="1"/>
    <col min="5906" max="5906" width="8.85546875" style="2" customWidth="1"/>
    <col min="5907" max="5907" width="5.85546875" style="2" customWidth="1"/>
    <col min="5908" max="5908" width="6.42578125" style="2" customWidth="1"/>
    <col min="5909" max="5909" width="6.85546875" style="2" customWidth="1"/>
    <col min="5910" max="5912" width="6.28515625" style="2" customWidth="1"/>
    <col min="5913" max="5913" width="5.85546875" style="2" customWidth="1"/>
    <col min="5914" max="6144" width="9.140625" style="2"/>
    <col min="6145" max="6145" width="22.42578125" style="2" customWidth="1"/>
    <col min="6146" max="6146" width="12.28515625" style="2" customWidth="1"/>
    <col min="6147" max="6147" width="8.42578125" style="2" customWidth="1"/>
    <col min="6148" max="6148" width="8.7109375" style="2" customWidth="1"/>
    <col min="6149" max="6149" width="9.5703125" style="2" customWidth="1"/>
    <col min="6150" max="6150" width="8.85546875" style="2" customWidth="1"/>
    <col min="6151" max="6151" width="8.7109375" style="2" customWidth="1"/>
    <col min="6152" max="6152" width="7.85546875" style="2" customWidth="1"/>
    <col min="6153" max="6153" width="12.5703125" style="2" customWidth="1"/>
    <col min="6154" max="6154" width="6" style="2" customWidth="1"/>
    <col min="6155" max="6155" width="6.42578125" style="2" customWidth="1"/>
    <col min="6156" max="6156" width="7.42578125" style="2" customWidth="1"/>
    <col min="6157" max="6157" width="6.85546875" style="2" customWidth="1"/>
    <col min="6158" max="6158" width="7.140625" style="2" customWidth="1"/>
    <col min="6159" max="6159" width="9.140625" style="2"/>
    <col min="6160" max="6160" width="7.140625" style="2" customWidth="1"/>
    <col min="6161" max="6161" width="11.28515625" style="2" customWidth="1"/>
    <col min="6162" max="6162" width="8.85546875" style="2" customWidth="1"/>
    <col min="6163" max="6163" width="5.85546875" style="2" customWidth="1"/>
    <col min="6164" max="6164" width="6.42578125" style="2" customWidth="1"/>
    <col min="6165" max="6165" width="6.85546875" style="2" customWidth="1"/>
    <col min="6166" max="6168" width="6.28515625" style="2" customWidth="1"/>
    <col min="6169" max="6169" width="5.85546875" style="2" customWidth="1"/>
    <col min="6170" max="6400" width="9.140625" style="2"/>
    <col min="6401" max="6401" width="22.42578125" style="2" customWidth="1"/>
    <col min="6402" max="6402" width="12.28515625" style="2" customWidth="1"/>
    <col min="6403" max="6403" width="8.42578125" style="2" customWidth="1"/>
    <col min="6404" max="6404" width="8.7109375" style="2" customWidth="1"/>
    <col min="6405" max="6405" width="9.5703125" style="2" customWidth="1"/>
    <col min="6406" max="6406" width="8.85546875" style="2" customWidth="1"/>
    <col min="6407" max="6407" width="8.7109375" style="2" customWidth="1"/>
    <col min="6408" max="6408" width="7.85546875" style="2" customWidth="1"/>
    <col min="6409" max="6409" width="12.5703125" style="2" customWidth="1"/>
    <col min="6410" max="6410" width="6" style="2" customWidth="1"/>
    <col min="6411" max="6411" width="6.42578125" style="2" customWidth="1"/>
    <col min="6412" max="6412" width="7.42578125" style="2" customWidth="1"/>
    <col min="6413" max="6413" width="6.85546875" style="2" customWidth="1"/>
    <col min="6414" max="6414" width="7.140625" style="2" customWidth="1"/>
    <col min="6415" max="6415" width="9.140625" style="2"/>
    <col min="6416" max="6416" width="7.140625" style="2" customWidth="1"/>
    <col min="6417" max="6417" width="11.28515625" style="2" customWidth="1"/>
    <col min="6418" max="6418" width="8.85546875" style="2" customWidth="1"/>
    <col min="6419" max="6419" width="5.85546875" style="2" customWidth="1"/>
    <col min="6420" max="6420" width="6.42578125" style="2" customWidth="1"/>
    <col min="6421" max="6421" width="6.85546875" style="2" customWidth="1"/>
    <col min="6422" max="6424" width="6.28515625" style="2" customWidth="1"/>
    <col min="6425" max="6425" width="5.85546875" style="2" customWidth="1"/>
    <col min="6426" max="6656" width="9.140625" style="2"/>
    <col min="6657" max="6657" width="22.42578125" style="2" customWidth="1"/>
    <col min="6658" max="6658" width="12.28515625" style="2" customWidth="1"/>
    <col min="6659" max="6659" width="8.42578125" style="2" customWidth="1"/>
    <col min="6660" max="6660" width="8.7109375" style="2" customWidth="1"/>
    <col min="6661" max="6661" width="9.5703125" style="2" customWidth="1"/>
    <col min="6662" max="6662" width="8.85546875" style="2" customWidth="1"/>
    <col min="6663" max="6663" width="8.7109375" style="2" customWidth="1"/>
    <col min="6664" max="6664" width="7.85546875" style="2" customWidth="1"/>
    <col min="6665" max="6665" width="12.5703125" style="2" customWidth="1"/>
    <col min="6666" max="6666" width="6" style="2" customWidth="1"/>
    <col min="6667" max="6667" width="6.42578125" style="2" customWidth="1"/>
    <col min="6668" max="6668" width="7.42578125" style="2" customWidth="1"/>
    <col min="6669" max="6669" width="6.85546875" style="2" customWidth="1"/>
    <col min="6670" max="6670" width="7.140625" style="2" customWidth="1"/>
    <col min="6671" max="6671" width="9.140625" style="2"/>
    <col min="6672" max="6672" width="7.140625" style="2" customWidth="1"/>
    <col min="6673" max="6673" width="11.28515625" style="2" customWidth="1"/>
    <col min="6674" max="6674" width="8.85546875" style="2" customWidth="1"/>
    <col min="6675" max="6675" width="5.85546875" style="2" customWidth="1"/>
    <col min="6676" max="6676" width="6.42578125" style="2" customWidth="1"/>
    <col min="6677" max="6677" width="6.85546875" style="2" customWidth="1"/>
    <col min="6678" max="6680" width="6.28515625" style="2" customWidth="1"/>
    <col min="6681" max="6681" width="5.85546875" style="2" customWidth="1"/>
    <col min="6682" max="6912" width="9.140625" style="2"/>
    <col min="6913" max="6913" width="22.42578125" style="2" customWidth="1"/>
    <col min="6914" max="6914" width="12.28515625" style="2" customWidth="1"/>
    <col min="6915" max="6915" width="8.42578125" style="2" customWidth="1"/>
    <col min="6916" max="6916" width="8.7109375" style="2" customWidth="1"/>
    <col min="6917" max="6917" width="9.5703125" style="2" customWidth="1"/>
    <col min="6918" max="6918" width="8.85546875" style="2" customWidth="1"/>
    <col min="6919" max="6919" width="8.7109375" style="2" customWidth="1"/>
    <col min="6920" max="6920" width="7.85546875" style="2" customWidth="1"/>
    <col min="6921" max="6921" width="12.5703125" style="2" customWidth="1"/>
    <col min="6922" max="6922" width="6" style="2" customWidth="1"/>
    <col min="6923" max="6923" width="6.42578125" style="2" customWidth="1"/>
    <col min="6924" max="6924" width="7.42578125" style="2" customWidth="1"/>
    <col min="6925" max="6925" width="6.85546875" style="2" customWidth="1"/>
    <col min="6926" max="6926" width="7.140625" style="2" customWidth="1"/>
    <col min="6927" max="6927" width="9.140625" style="2"/>
    <col min="6928" max="6928" width="7.140625" style="2" customWidth="1"/>
    <col min="6929" max="6929" width="11.28515625" style="2" customWidth="1"/>
    <col min="6930" max="6930" width="8.85546875" style="2" customWidth="1"/>
    <col min="6931" max="6931" width="5.85546875" style="2" customWidth="1"/>
    <col min="6932" max="6932" width="6.42578125" style="2" customWidth="1"/>
    <col min="6933" max="6933" width="6.85546875" style="2" customWidth="1"/>
    <col min="6934" max="6936" width="6.28515625" style="2" customWidth="1"/>
    <col min="6937" max="6937" width="5.85546875" style="2" customWidth="1"/>
    <col min="6938" max="7168" width="9.140625" style="2"/>
    <col min="7169" max="7169" width="22.42578125" style="2" customWidth="1"/>
    <col min="7170" max="7170" width="12.28515625" style="2" customWidth="1"/>
    <col min="7171" max="7171" width="8.42578125" style="2" customWidth="1"/>
    <col min="7172" max="7172" width="8.7109375" style="2" customWidth="1"/>
    <col min="7173" max="7173" width="9.5703125" style="2" customWidth="1"/>
    <col min="7174" max="7174" width="8.85546875" style="2" customWidth="1"/>
    <col min="7175" max="7175" width="8.7109375" style="2" customWidth="1"/>
    <col min="7176" max="7176" width="7.85546875" style="2" customWidth="1"/>
    <col min="7177" max="7177" width="12.5703125" style="2" customWidth="1"/>
    <col min="7178" max="7178" width="6" style="2" customWidth="1"/>
    <col min="7179" max="7179" width="6.42578125" style="2" customWidth="1"/>
    <col min="7180" max="7180" width="7.42578125" style="2" customWidth="1"/>
    <col min="7181" max="7181" width="6.85546875" style="2" customWidth="1"/>
    <col min="7182" max="7182" width="7.140625" style="2" customWidth="1"/>
    <col min="7183" max="7183" width="9.140625" style="2"/>
    <col min="7184" max="7184" width="7.140625" style="2" customWidth="1"/>
    <col min="7185" max="7185" width="11.28515625" style="2" customWidth="1"/>
    <col min="7186" max="7186" width="8.85546875" style="2" customWidth="1"/>
    <col min="7187" max="7187" width="5.85546875" style="2" customWidth="1"/>
    <col min="7188" max="7188" width="6.42578125" style="2" customWidth="1"/>
    <col min="7189" max="7189" width="6.85546875" style="2" customWidth="1"/>
    <col min="7190" max="7192" width="6.28515625" style="2" customWidth="1"/>
    <col min="7193" max="7193" width="5.85546875" style="2" customWidth="1"/>
    <col min="7194" max="7424" width="9.140625" style="2"/>
    <col min="7425" max="7425" width="22.42578125" style="2" customWidth="1"/>
    <col min="7426" max="7426" width="12.28515625" style="2" customWidth="1"/>
    <col min="7427" max="7427" width="8.42578125" style="2" customWidth="1"/>
    <col min="7428" max="7428" width="8.7109375" style="2" customWidth="1"/>
    <col min="7429" max="7429" width="9.5703125" style="2" customWidth="1"/>
    <col min="7430" max="7430" width="8.85546875" style="2" customWidth="1"/>
    <col min="7431" max="7431" width="8.7109375" style="2" customWidth="1"/>
    <col min="7432" max="7432" width="7.85546875" style="2" customWidth="1"/>
    <col min="7433" max="7433" width="12.5703125" style="2" customWidth="1"/>
    <col min="7434" max="7434" width="6" style="2" customWidth="1"/>
    <col min="7435" max="7435" width="6.42578125" style="2" customWidth="1"/>
    <col min="7436" max="7436" width="7.42578125" style="2" customWidth="1"/>
    <col min="7437" max="7437" width="6.85546875" style="2" customWidth="1"/>
    <col min="7438" max="7438" width="7.140625" style="2" customWidth="1"/>
    <col min="7439" max="7439" width="9.140625" style="2"/>
    <col min="7440" max="7440" width="7.140625" style="2" customWidth="1"/>
    <col min="7441" max="7441" width="11.28515625" style="2" customWidth="1"/>
    <col min="7442" max="7442" width="8.85546875" style="2" customWidth="1"/>
    <col min="7443" max="7443" width="5.85546875" style="2" customWidth="1"/>
    <col min="7444" max="7444" width="6.42578125" style="2" customWidth="1"/>
    <col min="7445" max="7445" width="6.85546875" style="2" customWidth="1"/>
    <col min="7446" max="7448" width="6.28515625" style="2" customWidth="1"/>
    <col min="7449" max="7449" width="5.85546875" style="2" customWidth="1"/>
    <col min="7450" max="7680" width="9.140625" style="2"/>
    <col min="7681" max="7681" width="22.42578125" style="2" customWidth="1"/>
    <col min="7682" max="7682" width="12.28515625" style="2" customWidth="1"/>
    <col min="7683" max="7683" width="8.42578125" style="2" customWidth="1"/>
    <col min="7684" max="7684" width="8.7109375" style="2" customWidth="1"/>
    <col min="7685" max="7685" width="9.5703125" style="2" customWidth="1"/>
    <col min="7686" max="7686" width="8.85546875" style="2" customWidth="1"/>
    <col min="7687" max="7687" width="8.7109375" style="2" customWidth="1"/>
    <col min="7688" max="7688" width="7.85546875" style="2" customWidth="1"/>
    <col min="7689" max="7689" width="12.5703125" style="2" customWidth="1"/>
    <col min="7690" max="7690" width="6" style="2" customWidth="1"/>
    <col min="7691" max="7691" width="6.42578125" style="2" customWidth="1"/>
    <col min="7692" max="7692" width="7.42578125" style="2" customWidth="1"/>
    <col min="7693" max="7693" width="6.85546875" style="2" customWidth="1"/>
    <col min="7694" max="7694" width="7.140625" style="2" customWidth="1"/>
    <col min="7695" max="7695" width="9.140625" style="2"/>
    <col min="7696" max="7696" width="7.140625" style="2" customWidth="1"/>
    <col min="7697" max="7697" width="11.28515625" style="2" customWidth="1"/>
    <col min="7698" max="7698" width="8.85546875" style="2" customWidth="1"/>
    <col min="7699" max="7699" width="5.85546875" style="2" customWidth="1"/>
    <col min="7700" max="7700" width="6.42578125" style="2" customWidth="1"/>
    <col min="7701" max="7701" width="6.85546875" style="2" customWidth="1"/>
    <col min="7702" max="7704" width="6.28515625" style="2" customWidth="1"/>
    <col min="7705" max="7705" width="5.85546875" style="2" customWidth="1"/>
    <col min="7706" max="7936" width="9.140625" style="2"/>
    <col min="7937" max="7937" width="22.42578125" style="2" customWidth="1"/>
    <col min="7938" max="7938" width="12.28515625" style="2" customWidth="1"/>
    <col min="7939" max="7939" width="8.42578125" style="2" customWidth="1"/>
    <col min="7940" max="7940" width="8.7109375" style="2" customWidth="1"/>
    <col min="7941" max="7941" width="9.5703125" style="2" customWidth="1"/>
    <col min="7942" max="7942" width="8.85546875" style="2" customWidth="1"/>
    <col min="7943" max="7943" width="8.7109375" style="2" customWidth="1"/>
    <col min="7944" max="7944" width="7.85546875" style="2" customWidth="1"/>
    <col min="7945" max="7945" width="12.5703125" style="2" customWidth="1"/>
    <col min="7946" max="7946" width="6" style="2" customWidth="1"/>
    <col min="7947" max="7947" width="6.42578125" style="2" customWidth="1"/>
    <col min="7948" max="7948" width="7.42578125" style="2" customWidth="1"/>
    <col min="7949" max="7949" width="6.85546875" style="2" customWidth="1"/>
    <col min="7950" max="7950" width="7.140625" style="2" customWidth="1"/>
    <col min="7951" max="7951" width="9.140625" style="2"/>
    <col min="7952" max="7952" width="7.140625" style="2" customWidth="1"/>
    <col min="7953" max="7953" width="11.28515625" style="2" customWidth="1"/>
    <col min="7954" max="7954" width="8.85546875" style="2" customWidth="1"/>
    <col min="7955" max="7955" width="5.85546875" style="2" customWidth="1"/>
    <col min="7956" max="7956" width="6.42578125" style="2" customWidth="1"/>
    <col min="7957" max="7957" width="6.85546875" style="2" customWidth="1"/>
    <col min="7958" max="7960" width="6.28515625" style="2" customWidth="1"/>
    <col min="7961" max="7961" width="5.85546875" style="2" customWidth="1"/>
    <col min="7962" max="8192" width="9.140625" style="2"/>
    <col min="8193" max="8193" width="22.42578125" style="2" customWidth="1"/>
    <col min="8194" max="8194" width="12.28515625" style="2" customWidth="1"/>
    <col min="8195" max="8195" width="8.42578125" style="2" customWidth="1"/>
    <col min="8196" max="8196" width="8.7109375" style="2" customWidth="1"/>
    <col min="8197" max="8197" width="9.5703125" style="2" customWidth="1"/>
    <col min="8198" max="8198" width="8.85546875" style="2" customWidth="1"/>
    <col min="8199" max="8199" width="8.7109375" style="2" customWidth="1"/>
    <col min="8200" max="8200" width="7.85546875" style="2" customWidth="1"/>
    <col min="8201" max="8201" width="12.5703125" style="2" customWidth="1"/>
    <col min="8202" max="8202" width="6" style="2" customWidth="1"/>
    <col min="8203" max="8203" width="6.42578125" style="2" customWidth="1"/>
    <col min="8204" max="8204" width="7.42578125" style="2" customWidth="1"/>
    <col min="8205" max="8205" width="6.85546875" style="2" customWidth="1"/>
    <col min="8206" max="8206" width="7.140625" style="2" customWidth="1"/>
    <col min="8207" max="8207" width="9.140625" style="2"/>
    <col min="8208" max="8208" width="7.140625" style="2" customWidth="1"/>
    <col min="8209" max="8209" width="11.28515625" style="2" customWidth="1"/>
    <col min="8210" max="8210" width="8.85546875" style="2" customWidth="1"/>
    <col min="8211" max="8211" width="5.85546875" style="2" customWidth="1"/>
    <col min="8212" max="8212" width="6.42578125" style="2" customWidth="1"/>
    <col min="8213" max="8213" width="6.85546875" style="2" customWidth="1"/>
    <col min="8214" max="8216" width="6.28515625" style="2" customWidth="1"/>
    <col min="8217" max="8217" width="5.85546875" style="2" customWidth="1"/>
    <col min="8218" max="8448" width="9.140625" style="2"/>
    <col min="8449" max="8449" width="22.42578125" style="2" customWidth="1"/>
    <col min="8450" max="8450" width="12.28515625" style="2" customWidth="1"/>
    <col min="8451" max="8451" width="8.42578125" style="2" customWidth="1"/>
    <col min="8452" max="8452" width="8.7109375" style="2" customWidth="1"/>
    <col min="8453" max="8453" width="9.5703125" style="2" customWidth="1"/>
    <col min="8454" max="8454" width="8.85546875" style="2" customWidth="1"/>
    <col min="8455" max="8455" width="8.7109375" style="2" customWidth="1"/>
    <col min="8456" max="8456" width="7.85546875" style="2" customWidth="1"/>
    <col min="8457" max="8457" width="12.5703125" style="2" customWidth="1"/>
    <col min="8458" max="8458" width="6" style="2" customWidth="1"/>
    <col min="8459" max="8459" width="6.42578125" style="2" customWidth="1"/>
    <col min="8460" max="8460" width="7.42578125" style="2" customWidth="1"/>
    <col min="8461" max="8461" width="6.85546875" style="2" customWidth="1"/>
    <col min="8462" max="8462" width="7.140625" style="2" customWidth="1"/>
    <col min="8463" max="8463" width="9.140625" style="2"/>
    <col min="8464" max="8464" width="7.140625" style="2" customWidth="1"/>
    <col min="8465" max="8465" width="11.28515625" style="2" customWidth="1"/>
    <col min="8466" max="8466" width="8.85546875" style="2" customWidth="1"/>
    <col min="8467" max="8467" width="5.85546875" style="2" customWidth="1"/>
    <col min="8468" max="8468" width="6.42578125" style="2" customWidth="1"/>
    <col min="8469" max="8469" width="6.85546875" style="2" customWidth="1"/>
    <col min="8470" max="8472" width="6.28515625" style="2" customWidth="1"/>
    <col min="8473" max="8473" width="5.85546875" style="2" customWidth="1"/>
    <col min="8474" max="8704" width="9.140625" style="2"/>
    <col min="8705" max="8705" width="22.42578125" style="2" customWidth="1"/>
    <col min="8706" max="8706" width="12.28515625" style="2" customWidth="1"/>
    <col min="8707" max="8707" width="8.42578125" style="2" customWidth="1"/>
    <col min="8708" max="8708" width="8.7109375" style="2" customWidth="1"/>
    <col min="8709" max="8709" width="9.5703125" style="2" customWidth="1"/>
    <col min="8710" max="8710" width="8.85546875" style="2" customWidth="1"/>
    <col min="8711" max="8711" width="8.7109375" style="2" customWidth="1"/>
    <col min="8712" max="8712" width="7.85546875" style="2" customWidth="1"/>
    <col min="8713" max="8713" width="12.5703125" style="2" customWidth="1"/>
    <col min="8714" max="8714" width="6" style="2" customWidth="1"/>
    <col min="8715" max="8715" width="6.42578125" style="2" customWidth="1"/>
    <col min="8716" max="8716" width="7.42578125" style="2" customWidth="1"/>
    <col min="8717" max="8717" width="6.85546875" style="2" customWidth="1"/>
    <col min="8718" max="8718" width="7.140625" style="2" customWidth="1"/>
    <col min="8719" max="8719" width="9.140625" style="2"/>
    <col min="8720" max="8720" width="7.140625" style="2" customWidth="1"/>
    <col min="8721" max="8721" width="11.28515625" style="2" customWidth="1"/>
    <col min="8722" max="8722" width="8.85546875" style="2" customWidth="1"/>
    <col min="8723" max="8723" width="5.85546875" style="2" customWidth="1"/>
    <col min="8724" max="8724" width="6.42578125" style="2" customWidth="1"/>
    <col min="8725" max="8725" width="6.85546875" style="2" customWidth="1"/>
    <col min="8726" max="8728" width="6.28515625" style="2" customWidth="1"/>
    <col min="8729" max="8729" width="5.85546875" style="2" customWidth="1"/>
    <col min="8730" max="8960" width="9.140625" style="2"/>
    <col min="8961" max="8961" width="22.42578125" style="2" customWidth="1"/>
    <col min="8962" max="8962" width="12.28515625" style="2" customWidth="1"/>
    <col min="8963" max="8963" width="8.42578125" style="2" customWidth="1"/>
    <col min="8964" max="8964" width="8.7109375" style="2" customWidth="1"/>
    <col min="8965" max="8965" width="9.5703125" style="2" customWidth="1"/>
    <col min="8966" max="8966" width="8.85546875" style="2" customWidth="1"/>
    <col min="8967" max="8967" width="8.7109375" style="2" customWidth="1"/>
    <col min="8968" max="8968" width="7.85546875" style="2" customWidth="1"/>
    <col min="8969" max="8969" width="12.5703125" style="2" customWidth="1"/>
    <col min="8970" max="8970" width="6" style="2" customWidth="1"/>
    <col min="8971" max="8971" width="6.42578125" style="2" customWidth="1"/>
    <col min="8972" max="8972" width="7.42578125" style="2" customWidth="1"/>
    <col min="8973" max="8973" width="6.85546875" style="2" customWidth="1"/>
    <col min="8974" max="8974" width="7.140625" style="2" customWidth="1"/>
    <col min="8975" max="8975" width="9.140625" style="2"/>
    <col min="8976" max="8976" width="7.140625" style="2" customWidth="1"/>
    <col min="8977" max="8977" width="11.28515625" style="2" customWidth="1"/>
    <col min="8978" max="8978" width="8.85546875" style="2" customWidth="1"/>
    <col min="8979" max="8979" width="5.85546875" style="2" customWidth="1"/>
    <col min="8980" max="8980" width="6.42578125" style="2" customWidth="1"/>
    <col min="8981" max="8981" width="6.85546875" style="2" customWidth="1"/>
    <col min="8982" max="8984" width="6.28515625" style="2" customWidth="1"/>
    <col min="8985" max="8985" width="5.85546875" style="2" customWidth="1"/>
    <col min="8986" max="9216" width="9.140625" style="2"/>
    <col min="9217" max="9217" width="22.42578125" style="2" customWidth="1"/>
    <col min="9218" max="9218" width="12.28515625" style="2" customWidth="1"/>
    <col min="9219" max="9219" width="8.42578125" style="2" customWidth="1"/>
    <col min="9220" max="9220" width="8.7109375" style="2" customWidth="1"/>
    <col min="9221" max="9221" width="9.5703125" style="2" customWidth="1"/>
    <col min="9222" max="9222" width="8.85546875" style="2" customWidth="1"/>
    <col min="9223" max="9223" width="8.7109375" style="2" customWidth="1"/>
    <col min="9224" max="9224" width="7.85546875" style="2" customWidth="1"/>
    <col min="9225" max="9225" width="12.5703125" style="2" customWidth="1"/>
    <col min="9226" max="9226" width="6" style="2" customWidth="1"/>
    <col min="9227" max="9227" width="6.42578125" style="2" customWidth="1"/>
    <col min="9228" max="9228" width="7.42578125" style="2" customWidth="1"/>
    <col min="9229" max="9229" width="6.85546875" style="2" customWidth="1"/>
    <col min="9230" max="9230" width="7.140625" style="2" customWidth="1"/>
    <col min="9231" max="9231" width="9.140625" style="2"/>
    <col min="9232" max="9232" width="7.140625" style="2" customWidth="1"/>
    <col min="9233" max="9233" width="11.28515625" style="2" customWidth="1"/>
    <col min="9234" max="9234" width="8.85546875" style="2" customWidth="1"/>
    <col min="9235" max="9235" width="5.85546875" style="2" customWidth="1"/>
    <col min="9236" max="9236" width="6.42578125" style="2" customWidth="1"/>
    <col min="9237" max="9237" width="6.85546875" style="2" customWidth="1"/>
    <col min="9238" max="9240" width="6.28515625" style="2" customWidth="1"/>
    <col min="9241" max="9241" width="5.85546875" style="2" customWidth="1"/>
    <col min="9242" max="9472" width="9.140625" style="2"/>
    <col min="9473" max="9473" width="22.42578125" style="2" customWidth="1"/>
    <col min="9474" max="9474" width="12.28515625" style="2" customWidth="1"/>
    <col min="9475" max="9475" width="8.42578125" style="2" customWidth="1"/>
    <col min="9476" max="9476" width="8.7109375" style="2" customWidth="1"/>
    <col min="9477" max="9477" width="9.5703125" style="2" customWidth="1"/>
    <col min="9478" max="9478" width="8.85546875" style="2" customWidth="1"/>
    <col min="9479" max="9479" width="8.7109375" style="2" customWidth="1"/>
    <col min="9480" max="9480" width="7.85546875" style="2" customWidth="1"/>
    <col min="9481" max="9481" width="12.5703125" style="2" customWidth="1"/>
    <col min="9482" max="9482" width="6" style="2" customWidth="1"/>
    <col min="9483" max="9483" width="6.42578125" style="2" customWidth="1"/>
    <col min="9484" max="9484" width="7.42578125" style="2" customWidth="1"/>
    <col min="9485" max="9485" width="6.85546875" style="2" customWidth="1"/>
    <col min="9486" max="9486" width="7.140625" style="2" customWidth="1"/>
    <col min="9487" max="9487" width="9.140625" style="2"/>
    <col min="9488" max="9488" width="7.140625" style="2" customWidth="1"/>
    <col min="9489" max="9489" width="11.28515625" style="2" customWidth="1"/>
    <col min="9490" max="9490" width="8.85546875" style="2" customWidth="1"/>
    <col min="9491" max="9491" width="5.85546875" style="2" customWidth="1"/>
    <col min="9492" max="9492" width="6.42578125" style="2" customWidth="1"/>
    <col min="9493" max="9493" width="6.85546875" style="2" customWidth="1"/>
    <col min="9494" max="9496" width="6.28515625" style="2" customWidth="1"/>
    <col min="9497" max="9497" width="5.85546875" style="2" customWidth="1"/>
    <col min="9498" max="9728" width="9.140625" style="2"/>
    <col min="9729" max="9729" width="22.42578125" style="2" customWidth="1"/>
    <col min="9730" max="9730" width="12.28515625" style="2" customWidth="1"/>
    <col min="9731" max="9731" width="8.42578125" style="2" customWidth="1"/>
    <col min="9732" max="9732" width="8.7109375" style="2" customWidth="1"/>
    <col min="9733" max="9733" width="9.5703125" style="2" customWidth="1"/>
    <col min="9734" max="9734" width="8.85546875" style="2" customWidth="1"/>
    <col min="9735" max="9735" width="8.7109375" style="2" customWidth="1"/>
    <col min="9736" max="9736" width="7.85546875" style="2" customWidth="1"/>
    <col min="9737" max="9737" width="12.5703125" style="2" customWidth="1"/>
    <col min="9738" max="9738" width="6" style="2" customWidth="1"/>
    <col min="9739" max="9739" width="6.42578125" style="2" customWidth="1"/>
    <col min="9740" max="9740" width="7.42578125" style="2" customWidth="1"/>
    <col min="9741" max="9741" width="6.85546875" style="2" customWidth="1"/>
    <col min="9742" max="9742" width="7.140625" style="2" customWidth="1"/>
    <col min="9743" max="9743" width="9.140625" style="2"/>
    <col min="9744" max="9744" width="7.140625" style="2" customWidth="1"/>
    <col min="9745" max="9745" width="11.28515625" style="2" customWidth="1"/>
    <col min="9746" max="9746" width="8.85546875" style="2" customWidth="1"/>
    <col min="9747" max="9747" width="5.85546875" style="2" customWidth="1"/>
    <col min="9748" max="9748" width="6.42578125" style="2" customWidth="1"/>
    <col min="9749" max="9749" width="6.85546875" style="2" customWidth="1"/>
    <col min="9750" max="9752" width="6.28515625" style="2" customWidth="1"/>
    <col min="9753" max="9753" width="5.85546875" style="2" customWidth="1"/>
    <col min="9754" max="9984" width="9.140625" style="2"/>
    <col min="9985" max="9985" width="22.42578125" style="2" customWidth="1"/>
    <col min="9986" max="9986" width="12.28515625" style="2" customWidth="1"/>
    <col min="9987" max="9987" width="8.42578125" style="2" customWidth="1"/>
    <col min="9988" max="9988" width="8.7109375" style="2" customWidth="1"/>
    <col min="9989" max="9989" width="9.5703125" style="2" customWidth="1"/>
    <col min="9990" max="9990" width="8.85546875" style="2" customWidth="1"/>
    <col min="9991" max="9991" width="8.7109375" style="2" customWidth="1"/>
    <col min="9992" max="9992" width="7.85546875" style="2" customWidth="1"/>
    <col min="9993" max="9993" width="12.5703125" style="2" customWidth="1"/>
    <col min="9994" max="9994" width="6" style="2" customWidth="1"/>
    <col min="9995" max="9995" width="6.42578125" style="2" customWidth="1"/>
    <col min="9996" max="9996" width="7.42578125" style="2" customWidth="1"/>
    <col min="9997" max="9997" width="6.85546875" style="2" customWidth="1"/>
    <col min="9998" max="9998" width="7.140625" style="2" customWidth="1"/>
    <col min="9999" max="9999" width="9.140625" style="2"/>
    <col min="10000" max="10000" width="7.140625" style="2" customWidth="1"/>
    <col min="10001" max="10001" width="11.28515625" style="2" customWidth="1"/>
    <col min="10002" max="10002" width="8.85546875" style="2" customWidth="1"/>
    <col min="10003" max="10003" width="5.85546875" style="2" customWidth="1"/>
    <col min="10004" max="10004" width="6.42578125" style="2" customWidth="1"/>
    <col min="10005" max="10005" width="6.85546875" style="2" customWidth="1"/>
    <col min="10006" max="10008" width="6.28515625" style="2" customWidth="1"/>
    <col min="10009" max="10009" width="5.85546875" style="2" customWidth="1"/>
    <col min="10010" max="10240" width="9.140625" style="2"/>
    <col min="10241" max="10241" width="22.42578125" style="2" customWidth="1"/>
    <col min="10242" max="10242" width="12.28515625" style="2" customWidth="1"/>
    <col min="10243" max="10243" width="8.42578125" style="2" customWidth="1"/>
    <col min="10244" max="10244" width="8.7109375" style="2" customWidth="1"/>
    <col min="10245" max="10245" width="9.5703125" style="2" customWidth="1"/>
    <col min="10246" max="10246" width="8.85546875" style="2" customWidth="1"/>
    <col min="10247" max="10247" width="8.7109375" style="2" customWidth="1"/>
    <col min="10248" max="10248" width="7.85546875" style="2" customWidth="1"/>
    <col min="10249" max="10249" width="12.5703125" style="2" customWidth="1"/>
    <col min="10250" max="10250" width="6" style="2" customWidth="1"/>
    <col min="10251" max="10251" width="6.42578125" style="2" customWidth="1"/>
    <col min="10252" max="10252" width="7.42578125" style="2" customWidth="1"/>
    <col min="10253" max="10253" width="6.85546875" style="2" customWidth="1"/>
    <col min="10254" max="10254" width="7.140625" style="2" customWidth="1"/>
    <col min="10255" max="10255" width="9.140625" style="2"/>
    <col min="10256" max="10256" width="7.140625" style="2" customWidth="1"/>
    <col min="10257" max="10257" width="11.28515625" style="2" customWidth="1"/>
    <col min="10258" max="10258" width="8.85546875" style="2" customWidth="1"/>
    <col min="10259" max="10259" width="5.85546875" style="2" customWidth="1"/>
    <col min="10260" max="10260" width="6.42578125" style="2" customWidth="1"/>
    <col min="10261" max="10261" width="6.85546875" style="2" customWidth="1"/>
    <col min="10262" max="10264" width="6.28515625" style="2" customWidth="1"/>
    <col min="10265" max="10265" width="5.85546875" style="2" customWidth="1"/>
    <col min="10266" max="10496" width="9.140625" style="2"/>
    <col min="10497" max="10497" width="22.42578125" style="2" customWidth="1"/>
    <col min="10498" max="10498" width="12.28515625" style="2" customWidth="1"/>
    <col min="10499" max="10499" width="8.42578125" style="2" customWidth="1"/>
    <col min="10500" max="10500" width="8.7109375" style="2" customWidth="1"/>
    <col min="10501" max="10501" width="9.5703125" style="2" customWidth="1"/>
    <col min="10502" max="10502" width="8.85546875" style="2" customWidth="1"/>
    <col min="10503" max="10503" width="8.7109375" style="2" customWidth="1"/>
    <col min="10504" max="10504" width="7.85546875" style="2" customWidth="1"/>
    <col min="10505" max="10505" width="12.5703125" style="2" customWidth="1"/>
    <col min="10506" max="10506" width="6" style="2" customWidth="1"/>
    <col min="10507" max="10507" width="6.42578125" style="2" customWidth="1"/>
    <col min="10508" max="10508" width="7.42578125" style="2" customWidth="1"/>
    <col min="10509" max="10509" width="6.85546875" style="2" customWidth="1"/>
    <col min="10510" max="10510" width="7.140625" style="2" customWidth="1"/>
    <col min="10511" max="10511" width="9.140625" style="2"/>
    <col min="10512" max="10512" width="7.140625" style="2" customWidth="1"/>
    <col min="10513" max="10513" width="11.28515625" style="2" customWidth="1"/>
    <col min="10514" max="10514" width="8.85546875" style="2" customWidth="1"/>
    <col min="10515" max="10515" width="5.85546875" style="2" customWidth="1"/>
    <col min="10516" max="10516" width="6.42578125" style="2" customWidth="1"/>
    <col min="10517" max="10517" width="6.85546875" style="2" customWidth="1"/>
    <col min="10518" max="10520" width="6.28515625" style="2" customWidth="1"/>
    <col min="10521" max="10521" width="5.85546875" style="2" customWidth="1"/>
    <col min="10522" max="10752" width="9.140625" style="2"/>
    <col min="10753" max="10753" width="22.42578125" style="2" customWidth="1"/>
    <col min="10754" max="10754" width="12.28515625" style="2" customWidth="1"/>
    <col min="10755" max="10755" width="8.42578125" style="2" customWidth="1"/>
    <col min="10756" max="10756" width="8.7109375" style="2" customWidth="1"/>
    <col min="10757" max="10757" width="9.5703125" style="2" customWidth="1"/>
    <col min="10758" max="10758" width="8.85546875" style="2" customWidth="1"/>
    <col min="10759" max="10759" width="8.7109375" style="2" customWidth="1"/>
    <col min="10760" max="10760" width="7.85546875" style="2" customWidth="1"/>
    <col min="10761" max="10761" width="12.5703125" style="2" customWidth="1"/>
    <col min="10762" max="10762" width="6" style="2" customWidth="1"/>
    <col min="10763" max="10763" width="6.42578125" style="2" customWidth="1"/>
    <col min="10764" max="10764" width="7.42578125" style="2" customWidth="1"/>
    <col min="10765" max="10765" width="6.85546875" style="2" customWidth="1"/>
    <col min="10766" max="10766" width="7.140625" style="2" customWidth="1"/>
    <col min="10767" max="10767" width="9.140625" style="2"/>
    <col min="10768" max="10768" width="7.140625" style="2" customWidth="1"/>
    <col min="10769" max="10769" width="11.28515625" style="2" customWidth="1"/>
    <col min="10770" max="10770" width="8.85546875" style="2" customWidth="1"/>
    <col min="10771" max="10771" width="5.85546875" style="2" customWidth="1"/>
    <col min="10772" max="10772" width="6.42578125" style="2" customWidth="1"/>
    <col min="10773" max="10773" width="6.85546875" style="2" customWidth="1"/>
    <col min="10774" max="10776" width="6.28515625" style="2" customWidth="1"/>
    <col min="10777" max="10777" width="5.85546875" style="2" customWidth="1"/>
    <col min="10778" max="11008" width="9.140625" style="2"/>
    <col min="11009" max="11009" width="22.42578125" style="2" customWidth="1"/>
    <col min="11010" max="11010" width="12.28515625" style="2" customWidth="1"/>
    <col min="11011" max="11011" width="8.42578125" style="2" customWidth="1"/>
    <col min="11012" max="11012" width="8.7109375" style="2" customWidth="1"/>
    <col min="11013" max="11013" width="9.5703125" style="2" customWidth="1"/>
    <col min="11014" max="11014" width="8.85546875" style="2" customWidth="1"/>
    <col min="11015" max="11015" width="8.7109375" style="2" customWidth="1"/>
    <col min="11016" max="11016" width="7.85546875" style="2" customWidth="1"/>
    <col min="11017" max="11017" width="12.5703125" style="2" customWidth="1"/>
    <col min="11018" max="11018" width="6" style="2" customWidth="1"/>
    <col min="11019" max="11019" width="6.42578125" style="2" customWidth="1"/>
    <col min="11020" max="11020" width="7.42578125" style="2" customWidth="1"/>
    <col min="11021" max="11021" width="6.85546875" style="2" customWidth="1"/>
    <col min="11022" max="11022" width="7.140625" style="2" customWidth="1"/>
    <col min="11023" max="11023" width="9.140625" style="2"/>
    <col min="11024" max="11024" width="7.140625" style="2" customWidth="1"/>
    <col min="11025" max="11025" width="11.28515625" style="2" customWidth="1"/>
    <col min="11026" max="11026" width="8.85546875" style="2" customWidth="1"/>
    <col min="11027" max="11027" width="5.85546875" style="2" customWidth="1"/>
    <col min="11028" max="11028" width="6.42578125" style="2" customWidth="1"/>
    <col min="11029" max="11029" width="6.85546875" style="2" customWidth="1"/>
    <col min="11030" max="11032" width="6.28515625" style="2" customWidth="1"/>
    <col min="11033" max="11033" width="5.85546875" style="2" customWidth="1"/>
    <col min="11034" max="11264" width="9.140625" style="2"/>
    <col min="11265" max="11265" width="22.42578125" style="2" customWidth="1"/>
    <col min="11266" max="11266" width="12.28515625" style="2" customWidth="1"/>
    <col min="11267" max="11267" width="8.42578125" style="2" customWidth="1"/>
    <col min="11268" max="11268" width="8.7109375" style="2" customWidth="1"/>
    <col min="11269" max="11269" width="9.5703125" style="2" customWidth="1"/>
    <col min="11270" max="11270" width="8.85546875" style="2" customWidth="1"/>
    <col min="11271" max="11271" width="8.7109375" style="2" customWidth="1"/>
    <col min="11272" max="11272" width="7.85546875" style="2" customWidth="1"/>
    <col min="11273" max="11273" width="12.5703125" style="2" customWidth="1"/>
    <col min="11274" max="11274" width="6" style="2" customWidth="1"/>
    <col min="11275" max="11275" width="6.42578125" style="2" customWidth="1"/>
    <col min="11276" max="11276" width="7.42578125" style="2" customWidth="1"/>
    <col min="11277" max="11277" width="6.85546875" style="2" customWidth="1"/>
    <col min="11278" max="11278" width="7.140625" style="2" customWidth="1"/>
    <col min="11279" max="11279" width="9.140625" style="2"/>
    <col min="11280" max="11280" width="7.140625" style="2" customWidth="1"/>
    <col min="11281" max="11281" width="11.28515625" style="2" customWidth="1"/>
    <col min="11282" max="11282" width="8.85546875" style="2" customWidth="1"/>
    <col min="11283" max="11283" width="5.85546875" style="2" customWidth="1"/>
    <col min="11284" max="11284" width="6.42578125" style="2" customWidth="1"/>
    <col min="11285" max="11285" width="6.85546875" style="2" customWidth="1"/>
    <col min="11286" max="11288" width="6.28515625" style="2" customWidth="1"/>
    <col min="11289" max="11289" width="5.85546875" style="2" customWidth="1"/>
    <col min="11290" max="11520" width="9.140625" style="2"/>
    <col min="11521" max="11521" width="22.42578125" style="2" customWidth="1"/>
    <col min="11522" max="11522" width="12.28515625" style="2" customWidth="1"/>
    <col min="11523" max="11523" width="8.42578125" style="2" customWidth="1"/>
    <col min="11524" max="11524" width="8.7109375" style="2" customWidth="1"/>
    <col min="11525" max="11525" width="9.5703125" style="2" customWidth="1"/>
    <col min="11526" max="11526" width="8.85546875" style="2" customWidth="1"/>
    <col min="11527" max="11527" width="8.7109375" style="2" customWidth="1"/>
    <col min="11528" max="11528" width="7.85546875" style="2" customWidth="1"/>
    <col min="11529" max="11529" width="12.5703125" style="2" customWidth="1"/>
    <col min="11530" max="11530" width="6" style="2" customWidth="1"/>
    <col min="11531" max="11531" width="6.42578125" style="2" customWidth="1"/>
    <col min="11532" max="11532" width="7.42578125" style="2" customWidth="1"/>
    <col min="11533" max="11533" width="6.85546875" style="2" customWidth="1"/>
    <col min="11534" max="11534" width="7.140625" style="2" customWidth="1"/>
    <col min="11535" max="11535" width="9.140625" style="2"/>
    <col min="11536" max="11536" width="7.140625" style="2" customWidth="1"/>
    <col min="11537" max="11537" width="11.28515625" style="2" customWidth="1"/>
    <col min="11538" max="11538" width="8.85546875" style="2" customWidth="1"/>
    <col min="11539" max="11539" width="5.85546875" style="2" customWidth="1"/>
    <col min="11540" max="11540" width="6.42578125" style="2" customWidth="1"/>
    <col min="11541" max="11541" width="6.85546875" style="2" customWidth="1"/>
    <col min="11542" max="11544" width="6.28515625" style="2" customWidth="1"/>
    <col min="11545" max="11545" width="5.85546875" style="2" customWidth="1"/>
    <col min="11546" max="11776" width="9.140625" style="2"/>
    <col min="11777" max="11777" width="22.42578125" style="2" customWidth="1"/>
    <col min="11778" max="11778" width="12.28515625" style="2" customWidth="1"/>
    <col min="11779" max="11779" width="8.42578125" style="2" customWidth="1"/>
    <col min="11780" max="11780" width="8.7109375" style="2" customWidth="1"/>
    <col min="11781" max="11781" width="9.5703125" style="2" customWidth="1"/>
    <col min="11782" max="11782" width="8.85546875" style="2" customWidth="1"/>
    <col min="11783" max="11783" width="8.7109375" style="2" customWidth="1"/>
    <col min="11784" max="11784" width="7.85546875" style="2" customWidth="1"/>
    <col min="11785" max="11785" width="12.5703125" style="2" customWidth="1"/>
    <col min="11786" max="11786" width="6" style="2" customWidth="1"/>
    <col min="11787" max="11787" width="6.42578125" style="2" customWidth="1"/>
    <col min="11788" max="11788" width="7.42578125" style="2" customWidth="1"/>
    <col min="11789" max="11789" width="6.85546875" style="2" customWidth="1"/>
    <col min="11790" max="11790" width="7.140625" style="2" customWidth="1"/>
    <col min="11791" max="11791" width="9.140625" style="2"/>
    <col min="11792" max="11792" width="7.140625" style="2" customWidth="1"/>
    <col min="11793" max="11793" width="11.28515625" style="2" customWidth="1"/>
    <col min="11794" max="11794" width="8.85546875" style="2" customWidth="1"/>
    <col min="11795" max="11795" width="5.85546875" style="2" customWidth="1"/>
    <col min="11796" max="11796" width="6.42578125" style="2" customWidth="1"/>
    <col min="11797" max="11797" width="6.85546875" style="2" customWidth="1"/>
    <col min="11798" max="11800" width="6.28515625" style="2" customWidth="1"/>
    <col min="11801" max="11801" width="5.85546875" style="2" customWidth="1"/>
    <col min="11802" max="12032" width="9.140625" style="2"/>
    <col min="12033" max="12033" width="22.42578125" style="2" customWidth="1"/>
    <col min="12034" max="12034" width="12.28515625" style="2" customWidth="1"/>
    <col min="12035" max="12035" width="8.42578125" style="2" customWidth="1"/>
    <col min="12036" max="12036" width="8.7109375" style="2" customWidth="1"/>
    <col min="12037" max="12037" width="9.5703125" style="2" customWidth="1"/>
    <col min="12038" max="12038" width="8.85546875" style="2" customWidth="1"/>
    <col min="12039" max="12039" width="8.7109375" style="2" customWidth="1"/>
    <col min="12040" max="12040" width="7.85546875" style="2" customWidth="1"/>
    <col min="12041" max="12041" width="12.5703125" style="2" customWidth="1"/>
    <col min="12042" max="12042" width="6" style="2" customWidth="1"/>
    <col min="12043" max="12043" width="6.42578125" style="2" customWidth="1"/>
    <col min="12044" max="12044" width="7.42578125" style="2" customWidth="1"/>
    <col min="12045" max="12045" width="6.85546875" style="2" customWidth="1"/>
    <col min="12046" max="12046" width="7.140625" style="2" customWidth="1"/>
    <col min="12047" max="12047" width="9.140625" style="2"/>
    <col min="12048" max="12048" width="7.140625" style="2" customWidth="1"/>
    <col min="12049" max="12049" width="11.28515625" style="2" customWidth="1"/>
    <col min="12050" max="12050" width="8.85546875" style="2" customWidth="1"/>
    <col min="12051" max="12051" width="5.85546875" style="2" customWidth="1"/>
    <col min="12052" max="12052" width="6.42578125" style="2" customWidth="1"/>
    <col min="12053" max="12053" width="6.85546875" style="2" customWidth="1"/>
    <col min="12054" max="12056" width="6.28515625" style="2" customWidth="1"/>
    <col min="12057" max="12057" width="5.85546875" style="2" customWidth="1"/>
    <col min="12058" max="12288" width="9.140625" style="2"/>
    <col min="12289" max="12289" width="22.42578125" style="2" customWidth="1"/>
    <col min="12290" max="12290" width="12.28515625" style="2" customWidth="1"/>
    <col min="12291" max="12291" width="8.42578125" style="2" customWidth="1"/>
    <col min="12292" max="12292" width="8.7109375" style="2" customWidth="1"/>
    <col min="12293" max="12293" width="9.5703125" style="2" customWidth="1"/>
    <col min="12294" max="12294" width="8.85546875" style="2" customWidth="1"/>
    <col min="12295" max="12295" width="8.7109375" style="2" customWidth="1"/>
    <col min="12296" max="12296" width="7.85546875" style="2" customWidth="1"/>
    <col min="12297" max="12297" width="12.5703125" style="2" customWidth="1"/>
    <col min="12298" max="12298" width="6" style="2" customWidth="1"/>
    <col min="12299" max="12299" width="6.42578125" style="2" customWidth="1"/>
    <col min="12300" max="12300" width="7.42578125" style="2" customWidth="1"/>
    <col min="12301" max="12301" width="6.85546875" style="2" customWidth="1"/>
    <col min="12302" max="12302" width="7.140625" style="2" customWidth="1"/>
    <col min="12303" max="12303" width="9.140625" style="2"/>
    <col min="12304" max="12304" width="7.140625" style="2" customWidth="1"/>
    <col min="12305" max="12305" width="11.28515625" style="2" customWidth="1"/>
    <col min="12306" max="12306" width="8.85546875" style="2" customWidth="1"/>
    <col min="12307" max="12307" width="5.85546875" style="2" customWidth="1"/>
    <col min="12308" max="12308" width="6.42578125" style="2" customWidth="1"/>
    <col min="12309" max="12309" width="6.85546875" style="2" customWidth="1"/>
    <col min="12310" max="12312" width="6.28515625" style="2" customWidth="1"/>
    <col min="12313" max="12313" width="5.85546875" style="2" customWidth="1"/>
    <col min="12314" max="12544" width="9.140625" style="2"/>
    <col min="12545" max="12545" width="22.42578125" style="2" customWidth="1"/>
    <col min="12546" max="12546" width="12.28515625" style="2" customWidth="1"/>
    <col min="12547" max="12547" width="8.42578125" style="2" customWidth="1"/>
    <col min="12548" max="12548" width="8.7109375" style="2" customWidth="1"/>
    <col min="12549" max="12549" width="9.5703125" style="2" customWidth="1"/>
    <col min="12550" max="12550" width="8.85546875" style="2" customWidth="1"/>
    <col min="12551" max="12551" width="8.7109375" style="2" customWidth="1"/>
    <col min="12552" max="12552" width="7.85546875" style="2" customWidth="1"/>
    <col min="12553" max="12553" width="12.5703125" style="2" customWidth="1"/>
    <col min="12554" max="12554" width="6" style="2" customWidth="1"/>
    <col min="12555" max="12555" width="6.42578125" style="2" customWidth="1"/>
    <col min="12556" max="12556" width="7.42578125" style="2" customWidth="1"/>
    <col min="12557" max="12557" width="6.85546875" style="2" customWidth="1"/>
    <col min="12558" max="12558" width="7.140625" style="2" customWidth="1"/>
    <col min="12559" max="12559" width="9.140625" style="2"/>
    <col min="12560" max="12560" width="7.140625" style="2" customWidth="1"/>
    <col min="12561" max="12561" width="11.28515625" style="2" customWidth="1"/>
    <col min="12562" max="12562" width="8.85546875" style="2" customWidth="1"/>
    <col min="12563" max="12563" width="5.85546875" style="2" customWidth="1"/>
    <col min="12564" max="12564" width="6.42578125" style="2" customWidth="1"/>
    <col min="12565" max="12565" width="6.85546875" style="2" customWidth="1"/>
    <col min="12566" max="12568" width="6.28515625" style="2" customWidth="1"/>
    <col min="12569" max="12569" width="5.85546875" style="2" customWidth="1"/>
    <col min="12570" max="12800" width="9.140625" style="2"/>
    <col min="12801" max="12801" width="22.42578125" style="2" customWidth="1"/>
    <col min="12802" max="12802" width="12.28515625" style="2" customWidth="1"/>
    <col min="12803" max="12803" width="8.42578125" style="2" customWidth="1"/>
    <col min="12804" max="12804" width="8.7109375" style="2" customWidth="1"/>
    <col min="12805" max="12805" width="9.5703125" style="2" customWidth="1"/>
    <col min="12806" max="12806" width="8.85546875" style="2" customWidth="1"/>
    <col min="12807" max="12807" width="8.7109375" style="2" customWidth="1"/>
    <col min="12808" max="12808" width="7.85546875" style="2" customWidth="1"/>
    <col min="12809" max="12809" width="12.5703125" style="2" customWidth="1"/>
    <col min="12810" max="12810" width="6" style="2" customWidth="1"/>
    <col min="12811" max="12811" width="6.42578125" style="2" customWidth="1"/>
    <col min="12812" max="12812" width="7.42578125" style="2" customWidth="1"/>
    <col min="12813" max="12813" width="6.85546875" style="2" customWidth="1"/>
    <col min="12814" max="12814" width="7.140625" style="2" customWidth="1"/>
    <col min="12815" max="12815" width="9.140625" style="2"/>
    <col min="12816" max="12816" width="7.140625" style="2" customWidth="1"/>
    <col min="12817" max="12817" width="11.28515625" style="2" customWidth="1"/>
    <col min="12818" max="12818" width="8.85546875" style="2" customWidth="1"/>
    <col min="12819" max="12819" width="5.85546875" style="2" customWidth="1"/>
    <col min="12820" max="12820" width="6.42578125" style="2" customWidth="1"/>
    <col min="12821" max="12821" width="6.85546875" style="2" customWidth="1"/>
    <col min="12822" max="12824" width="6.28515625" style="2" customWidth="1"/>
    <col min="12825" max="12825" width="5.85546875" style="2" customWidth="1"/>
    <col min="12826" max="13056" width="9.140625" style="2"/>
    <col min="13057" max="13057" width="22.42578125" style="2" customWidth="1"/>
    <col min="13058" max="13058" width="12.28515625" style="2" customWidth="1"/>
    <col min="13059" max="13059" width="8.42578125" style="2" customWidth="1"/>
    <col min="13060" max="13060" width="8.7109375" style="2" customWidth="1"/>
    <col min="13061" max="13061" width="9.5703125" style="2" customWidth="1"/>
    <col min="13062" max="13062" width="8.85546875" style="2" customWidth="1"/>
    <col min="13063" max="13063" width="8.7109375" style="2" customWidth="1"/>
    <col min="13064" max="13064" width="7.85546875" style="2" customWidth="1"/>
    <col min="13065" max="13065" width="12.5703125" style="2" customWidth="1"/>
    <col min="13066" max="13066" width="6" style="2" customWidth="1"/>
    <col min="13067" max="13067" width="6.42578125" style="2" customWidth="1"/>
    <col min="13068" max="13068" width="7.42578125" style="2" customWidth="1"/>
    <col min="13069" max="13069" width="6.85546875" style="2" customWidth="1"/>
    <col min="13070" max="13070" width="7.140625" style="2" customWidth="1"/>
    <col min="13071" max="13071" width="9.140625" style="2"/>
    <col min="13072" max="13072" width="7.140625" style="2" customWidth="1"/>
    <col min="13073" max="13073" width="11.28515625" style="2" customWidth="1"/>
    <col min="13074" max="13074" width="8.85546875" style="2" customWidth="1"/>
    <col min="13075" max="13075" width="5.85546875" style="2" customWidth="1"/>
    <col min="13076" max="13076" width="6.42578125" style="2" customWidth="1"/>
    <col min="13077" max="13077" width="6.85546875" style="2" customWidth="1"/>
    <col min="13078" max="13080" width="6.28515625" style="2" customWidth="1"/>
    <col min="13081" max="13081" width="5.85546875" style="2" customWidth="1"/>
    <col min="13082" max="13312" width="9.140625" style="2"/>
    <col min="13313" max="13313" width="22.42578125" style="2" customWidth="1"/>
    <col min="13314" max="13314" width="12.28515625" style="2" customWidth="1"/>
    <col min="13315" max="13315" width="8.42578125" style="2" customWidth="1"/>
    <col min="13316" max="13316" width="8.7109375" style="2" customWidth="1"/>
    <col min="13317" max="13317" width="9.5703125" style="2" customWidth="1"/>
    <col min="13318" max="13318" width="8.85546875" style="2" customWidth="1"/>
    <col min="13319" max="13319" width="8.7109375" style="2" customWidth="1"/>
    <col min="13320" max="13320" width="7.85546875" style="2" customWidth="1"/>
    <col min="13321" max="13321" width="12.5703125" style="2" customWidth="1"/>
    <col min="13322" max="13322" width="6" style="2" customWidth="1"/>
    <col min="13323" max="13323" width="6.42578125" style="2" customWidth="1"/>
    <col min="13324" max="13324" width="7.42578125" style="2" customWidth="1"/>
    <col min="13325" max="13325" width="6.85546875" style="2" customWidth="1"/>
    <col min="13326" max="13326" width="7.140625" style="2" customWidth="1"/>
    <col min="13327" max="13327" width="9.140625" style="2"/>
    <col min="13328" max="13328" width="7.140625" style="2" customWidth="1"/>
    <col min="13329" max="13329" width="11.28515625" style="2" customWidth="1"/>
    <col min="13330" max="13330" width="8.85546875" style="2" customWidth="1"/>
    <col min="13331" max="13331" width="5.85546875" style="2" customWidth="1"/>
    <col min="13332" max="13332" width="6.42578125" style="2" customWidth="1"/>
    <col min="13333" max="13333" width="6.85546875" style="2" customWidth="1"/>
    <col min="13334" max="13336" width="6.28515625" style="2" customWidth="1"/>
    <col min="13337" max="13337" width="5.85546875" style="2" customWidth="1"/>
    <col min="13338" max="13568" width="9.140625" style="2"/>
    <col min="13569" max="13569" width="22.42578125" style="2" customWidth="1"/>
    <col min="13570" max="13570" width="12.28515625" style="2" customWidth="1"/>
    <col min="13571" max="13571" width="8.42578125" style="2" customWidth="1"/>
    <col min="13572" max="13572" width="8.7109375" style="2" customWidth="1"/>
    <col min="13573" max="13573" width="9.5703125" style="2" customWidth="1"/>
    <col min="13574" max="13574" width="8.85546875" style="2" customWidth="1"/>
    <col min="13575" max="13575" width="8.7109375" style="2" customWidth="1"/>
    <col min="13576" max="13576" width="7.85546875" style="2" customWidth="1"/>
    <col min="13577" max="13577" width="12.5703125" style="2" customWidth="1"/>
    <col min="13578" max="13578" width="6" style="2" customWidth="1"/>
    <col min="13579" max="13579" width="6.42578125" style="2" customWidth="1"/>
    <col min="13580" max="13580" width="7.42578125" style="2" customWidth="1"/>
    <col min="13581" max="13581" width="6.85546875" style="2" customWidth="1"/>
    <col min="13582" max="13582" width="7.140625" style="2" customWidth="1"/>
    <col min="13583" max="13583" width="9.140625" style="2"/>
    <col min="13584" max="13584" width="7.140625" style="2" customWidth="1"/>
    <col min="13585" max="13585" width="11.28515625" style="2" customWidth="1"/>
    <col min="13586" max="13586" width="8.85546875" style="2" customWidth="1"/>
    <col min="13587" max="13587" width="5.85546875" style="2" customWidth="1"/>
    <col min="13588" max="13588" width="6.42578125" style="2" customWidth="1"/>
    <col min="13589" max="13589" width="6.85546875" style="2" customWidth="1"/>
    <col min="13590" max="13592" width="6.28515625" style="2" customWidth="1"/>
    <col min="13593" max="13593" width="5.85546875" style="2" customWidth="1"/>
    <col min="13594" max="13824" width="9.140625" style="2"/>
    <col min="13825" max="13825" width="22.42578125" style="2" customWidth="1"/>
    <col min="13826" max="13826" width="12.28515625" style="2" customWidth="1"/>
    <col min="13827" max="13827" width="8.42578125" style="2" customWidth="1"/>
    <col min="13828" max="13828" width="8.7109375" style="2" customWidth="1"/>
    <col min="13829" max="13829" width="9.5703125" style="2" customWidth="1"/>
    <col min="13830" max="13830" width="8.85546875" style="2" customWidth="1"/>
    <col min="13831" max="13831" width="8.7109375" style="2" customWidth="1"/>
    <col min="13832" max="13832" width="7.85546875" style="2" customWidth="1"/>
    <col min="13833" max="13833" width="12.5703125" style="2" customWidth="1"/>
    <col min="13834" max="13834" width="6" style="2" customWidth="1"/>
    <col min="13835" max="13835" width="6.42578125" style="2" customWidth="1"/>
    <col min="13836" max="13836" width="7.42578125" style="2" customWidth="1"/>
    <col min="13837" max="13837" width="6.85546875" style="2" customWidth="1"/>
    <col min="13838" max="13838" width="7.140625" style="2" customWidth="1"/>
    <col min="13839" max="13839" width="9.140625" style="2"/>
    <col min="13840" max="13840" width="7.140625" style="2" customWidth="1"/>
    <col min="13841" max="13841" width="11.28515625" style="2" customWidth="1"/>
    <col min="13842" max="13842" width="8.85546875" style="2" customWidth="1"/>
    <col min="13843" max="13843" width="5.85546875" style="2" customWidth="1"/>
    <col min="13844" max="13844" width="6.42578125" style="2" customWidth="1"/>
    <col min="13845" max="13845" width="6.85546875" style="2" customWidth="1"/>
    <col min="13846" max="13848" width="6.28515625" style="2" customWidth="1"/>
    <col min="13849" max="13849" width="5.85546875" style="2" customWidth="1"/>
    <col min="13850" max="14080" width="9.140625" style="2"/>
    <col min="14081" max="14081" width="22.42578125" style="2" customWidth="1"/>
    <col min="14082" max="14082" width="12.28515625" style="2" customWidth="1"/>
    <col min="14083" max="14083" width="8.42578125" style="2" customWidth="1"/>
    <col min="14084" max="14084" width="8.7109375" style="2" customWidth="1"/>
    <col min="14085" max="14085" width="9.5703125" style="2" customWidth="1"/>
    <col min="14086" max="14086" width="8.85546875" style="2" customWidth="1"/>
    <col min="14087" max="14087" width="8.7109375" style="2" customWidth="1"/>
    <col min="14088" max="14088" width="7.85546875" style="2" customWidth="1"/>
    <col min="14089" max="14089" width="12.5703125" style="2" customWidth="1"/>
    <col min="14090" max="14090" width="6" style="2" customWidth="1"/>
    <col min="14091" max="14091" width="6.42578125" style="2" customWidth="1"/>
    <col min="14092" max="14092" width="7.42578125" style="2" customWidth="1"/>
    <col min="14093" max="14093" width="6.85546875" style="2" customWidth="1"/>
    <col min="14094" max="14094" width="7.140625" style="2" customWidth="1"/>
    <col min="14095" max="14095" width="9.140625" style="2"/>
    <col min="14096" max="14096" width="7.140625" style="2" customWidth="1"/>
    <col min="14097" max="14097" width="11.28515625" style="2" customWidth="1"/>
    <col min="14098" max="14098" width="8.85546875" style="2" customWidth="1"/>
    <col min="14099" max="14099" width="5.85546875" style="2" customWidth="1"/>
    <col min="14100" max="14100" width="6.42578125" style="2" customWidth="1"/>
    <col min="14101" max="14101" width="6.85546875" style="2" customWidth="1"/>
    <col min="14102" max="14104" width="6.28515625" style="2" customWidth="1"/>
    <col min="14105" max="14105" width="5.85546875" style="2" customWidth="1"/>
    <col min="14106" max="14336" width="9.140625" style="2"/>
    <col min="14337" max="14337" width="22.42578125" style="2" customWidth="1"/>
    <col min="14338" max="14338" width="12.28515625" style="2" customWidth="1"/>
    <col min="14339" max="14339" width="8.42578125" style="2" customWidth="1"/>
    <col min="14340" max="14340" width="8.7109375" style="2" customWidth="1"/>
    <col min="14341" max="14341" width="9.5703125" style="2" customWidth="1"/>
    <col min="14342" max="14342" width="8.85546875" style="2" customWidth="1"/>
    <col min="14343" max="14343" width="8.7109375" style="2" customWidth="1"/>
    <col min="14344" max="14344" width="7.85546875" style="2" customWidth="1"/>
    <col min="14345" max="14345" width="12.5703125" style="2" customWidth="1"/>
    <col min="14346" max="14346" width="6" style="2" customWidth="1"/>
    <col min="14347" max="14347" width="6.42578125" style="2" customWidth="1"/>
    <col min="14348" max="14348" width="7.42578125" style="2" customWidth="1"/>
    <col min="14349" max="14349" width="6.85546875" style="2" customWidth="1"/>
    <col min="14350" max="14350" width="7.140625" style="2" customWidth="1"/>
    <col min="14351" max="14351" width="9.140625" style="2"/>
    <col min="14352" max="14352" width="7.140625" style="2" customWidth="1"/>
    <col min="14353" max="14353" width="11.28515625" style="2" customWidth="1"/>
    <col min="14354" max="14354" width="8.85546875" style="2" customWidth="1"/>
    <col min="14355" max="14355" width="5.85546875" style="2" customWidth="1"/>
    <col min="14356" max="14356" width="6.42578125" style="2" customWidth="1"/>
    <col min="14357" max="14357" width="6.85546875" style="2" customWidth="1"/>
    <col min="14358" max="14360" width="6.28515625" style="2" customWidth="1"/>
    <col min="14361" max="14361" width="5.85546875" style="2" customWidth="1"/>
    <col min="14362" max="14592" width="9.140625" style="2"/>
    <col min="14593" max="14593" width="22.42578125" style="2" customWidth="1"/>
    <col min="14594" max="14594" width="12.28515625" style="2" customWidth="1"/>
    <col min="14595" max="14595" width="8.42578125" style="2" customWidth="1"/>
    <col min="14596" max="14596" width="8.7109375" style="2" customWidth="1"/>
    <col min="14597" max="14597" width="9.5703125" style="2" customWidth="1"/>
    <col min="14598" max="14598" width="8.85546875" style="2" customWidth="1"/>
    <col min="14599" max="14599" width="8.7109375" style="2" customWidth="1"/>
    <col min="14600" max="14600" width="7.85546875" style="2" customWidth="1"/>
    <col min="14601" max="14601" width="12.5703125" style="2" customWidth="1"/>
    <col min="14602" max="14602" width="6" style="2" customWidth="1"/>
    <col min="14603" max="14603" width="6.42578125" style="2" customWidth="1"/>
    <col min="14604" max="14604" width="7.42578125" style="2" customWidth="1"/>
    <col min="14605" max="14605" width="6.85546875" style="2" customWidth="1"/>
    <col min="14606" max="14606" width="7.140625" style="2" customWidth="1"/>
    <col min="14607" max="14607" width="9.140625" style="2"/>
    <col min="14608" max="14608" width="7.140625" style="2" customWidth="1"/>
    <col min="14609" max="14609" width="11.28515625" style="2" customWidth="1"/>
    <col min="14610" max="14610" width="8.85546875" style="2" customWidth="1"/>
    <col min="14611" max="14611" width="5.85546875" style="2" customWidth="1"/>
    <col min="14612" max="14612" width="6.42578125" style="2" customWidth="1"/>
    <col min="14613" max="14613" width="6.85546875" style="2" customWidth="1"/>
    <col min="14614" max="14616" width="6.28515625" style="2" customWidth="1"/>
    <col min="14617" max="14617" width="5.85546875" style="2" customWidth="1"/>
    <col min="14618" max="14848" width="9.140625" style="2"/>
    <col min="14849" max="14849" width="22.42578125" style="2" customWidth="1"/>
    <col min="14850" max="14850" width="12.28515625" style="2" customWidth="1"/>
    <col min="14851" max="14851" width="8.42578125" style="2" customWidth="1"/>
    <col min="14852" max="14852" width="8.7109375" style="2" customWidth="1"/>
    <col min="14853" max="14853" width="9.5703125" style="2" customWidth="1"/>
    <col min="14854" max="14854" width="8.85546875" style="2" customWidth="1"/>
    <col min="14855" max="14855" width="8.7109375" style="2" customWidth="1"/>
    <col min="14856" max="14856" width="7.85546875" style="2" customWidth="1"/>
    <col min="14857" max="14857" width="12.5703125" style="2" customWidth="1"/>
    <col min="14858" max="14858" width="6" style="2" customWidth="1"/>
    <col min="14859" max="14859" width="6.42578125" style="2" customWidth="1"/>
    <col min="14860" max="14860" width="7.42578125" style="2" customWidth="1"/>
    <col min="14861" max="14861" width="6.85546875" style="2" customWidth="1"/>
    <col min="14862" max="14862" width="7.140625" style="2" customWidth="1"/>
    <col min="14863" max="14863" width="9.140625" style="2"/>
    <col min="14864" max="14864" width="7.140625" style="2" customWidth="1"/>
    <col min="14865" max="14865" width="11.28515625" style="2" customWidth="1"/>
    <col min="14866" max="14866" width="8.85546875" style="2" customWidth="1"/>
    <col min="14867" max="14867" width="5.85546875" style="2" customWidth="1"/>
    <col min="14868" max="14868" width="6.42578125" style="2" customWidth="1"/>
    <col min="14869" max="14869" width="6.85546875" style="2" customWidth="1"/>
    <col min="14870" max="14872" width="6.28515625" style="2" customWidth="1"/>
    <col min="14873" max="14873" width="5.85546875" style="2" customWidth="1"/>
    <col min="14874" max="15104" width="9.140625" style="2"/>
    <col min="15105" max="15105" width="22.42578125" style="2" customWidth="1"/>
    <col min="15106" max="15106" width="12.28515625" style="2" customWidth="1"/>
    <col min="15107" max="15107" width="8.42578125" style="2" customWidth="1"/>
    <col min="15108" max="15108" width="8.7109375" style="2" customWidth="1"/>
    <col min="15109" max="15109" width="9.5703125" style="2" customWidth="1"/>
    <col min="15110" max="15110" width="8.85546875" style="2" customWidth="1"/>
    <col min="15111" max="15111" width="8.7109375" style="2" customWidth="1"/>
    <col min="15112" max="15112" width="7.85546875" style="2" customWidth="1"/>
    <col min="15113" max="15113" width="12.5703125" style="2" customWidth="1"/>
    <col min="15114" max="15114" width="6" style="2" customWidth="1"/>
    <col min="15115" max="15115" width="6.42578125" style="2" customWidth="1"/>
    <col min="15116" max="15116" width="7.42578125" style="2" customWidth="1"/>
    <col min="15117" max="15117" width="6.85546875" style="2" customWidth="1"/>
    <col min="15118" max="15118" width="7.140625" style="2" customWidth="1"/>
    <col min="15119" max="15119" width="9.140625" style="2"/>
    <col min="15120" max="15120" width="7.140625" style="2" customWidth="1"/>
    <col min="15121" max="15121" width="11.28515625" style="2" customWidth="1"/>
    <col min="15122" max="15122" width="8.85546875" style="2" customWidth="1"/>
    <col min="15123" max="15123" width="5.85546875" style="2" customWidth="1"/>
    <col min="15124" max="15124" width="6.42578125" style="2" customWidth="1"/>
    <col min="15125" max="15125" width="6.85546875" style="2" customWidth="1"/>
    <col min="15126" max="15128" width="6.28515625" style="2" customWidth="1"/>
    <col min="15129" max="15129" width="5.85546875" style="2" customWidth="1"/>
    <col min="15130" max="15360" width="9.140625" style="2"/>
    <col min="15361" max="15361" width="22.42578125" style="2" customWidth="1"/>
    <col min="15362" max="15362" width="12.28515625" style="2" customWidth="1"/>
    <col min="15363" max="15363" width="8.42578125" style="2" customWidth="1"/>
    <col min="15364" max="15364" width="8.7109375" style="2" customWidth="1"/>
    <col min="15365" max="15365" width="9.5703125" style="2" customWidth="1"/>
    <col min="15366" max="15366" width="8.85546875" style="2" customWidth="1"/>
    <col min="15367" max="15367" width="8.7109375" style="2" customWidth="1"/>
    <col min="15368" max="15368" width="7.85546875" style="2" customWidth="1"/>
    <col min="15369" max="15369" width="12.5703125" style="2" customWidth="1"/>
    <col min="15370" max="15370" width="6" style="2" customWidth="1"/>
    <col min="15371" max="15371" width="6.42578125" style="2" customWidth="1"/>
    <col min="15372" max="15372" width="7.42578125" style="2" customWidth="1"/>
    <col min="15373" max="15373" width="6.85546875" style="2" customWidth="1"/>
    <col min="15374" max="15374" width="7.140625" style="2" customWidth="1"/>
    <col min="15375" max="15375" width="9.140625" style="2"/>
    <col min="15376" max="15376" width="7.140625" style="2" customWidth="1"/>
    <col min="15377" max="15377" width="11.28515625" style="2" customWidth="1"/>
    <col min="15378" max="15378" width="8.85546875" style="2" customWidth="1"/>
    <col min="15379" max="15379" width="5.85546875" style="2" customWidth="1"/>
    <col min="15380" max="15380" width="6.42578125" style="2" customWidth="1"/>
    <col min="15381" max="15381" width="6.85546875" style="2" customWidth="1"/>
    <col min="15382" max="15384" width="6.28515625" style="2" customWidth="1"/>
    <col min="15385" max="15385" width="5.85546875" style="2" customWidth="1"/>
    <col min="15386" max="15616" width="9.140625" style="2"/>
    <col min="15617" max="15617" width="22.42578125" style="2" customWidth="1"/>
    <col min="15618" max="15618" width="12.28515625" style="2" customWidth="1"/>
    <col min="15619" max="15619" width="8.42578125" style="2" customWidth="1"/>
    <col min="15620" max="15620" width="8.7109375" style="2" customWidth="1"/>
    <col min="15621" max="15621" width="9.5703125" style="2" customWidth="1"/>
    <col min="15622" max="15622" width="8.85546875" style="2" customWidth="1"/>
    <col min="15623" max="15623" width="8.7109375" style="2" customWidth="1"/>
    <col min="15624" max="15624" width="7.85546875" style="2" customWidth="1"/>
    <col min="15625" max="15625" width="12.5703125" style="2" customWidth="1"/>
    <col min="15626" max="15626" width="6" style="2" customWidth="1"/>
    <col min="15627" max="15627" width="6.42578125" style="2" customWidth="1"/>
    <col min="15628" max="15628" width="7.42578125" style="2" customWidth="1"/>
    <col min="15629" max="15629" width="6.85546875" style="2" customWidth="1"/>
    <col min="15630" max="15630" width="7.140625" style="2" customWidth="1"/>
    <col min="15631" max="15631" width="9.140625" style="2"/>
    <col min="15632" max="15632" width="7.140625" style="2" customWidth="1"/>
    <col min="15633" max="15633" width="11.28515625" style="2" customWidth="1"/>
    <col min="15634" max="15634" width="8.85546875" style="2" customWidth="1"/>
    <col min="15635" max="15635" width="5.85546875" style="2" customWidth="1"/>
    <col min="15636" max="15636" width="6.42578125" style="2" customWidth="1"/>
    <col min="15637" max="15637" width="6.85546875" style="2" customWidth="1"/>
    <col min="15638" max="15640" width="6.28515625" style="2" customWidth="1"/>
    <col min="15641" max="15641" width="5.85546875" style="2" customWidth="1"/>
    <col min="15642" max="15872" width="9.140625" style="2"/>
    <col min="15873" max="15873" width="22.42578125" style="2" customWidth="1"/>
    <col min="15874" max="15874" width="12.28515625" style="2" customWidth="1"/>
    <col min="15875" max="15875" width="8.42578125" style="2" customWidth="1"/>
    <col min="15876" max="15876" width="8.7109375" style="2" customWidth="1"/>
    <col min="15877" max="15877" width="9.5703125" style="2" customWidth="1"/>
    <col min="15878" max="15878" width="8.85546875" style="2" customWidth="1"/>
    <col min="15879" max="15879" width="8.7109375" style="2" customWidth="1"/>
    <col min="15880" max="15880" width="7.85546875" style="2" customWidth="1"/>
    <col min="15881" max="15881" width="12.5703125" style="2" customWidth="1"/>
    <col min="15882" max="15882" width="6" style="2" customWidth="1"/>
    <col min="15883" max="15883" width="6.42578125" style="2" customWidth="1"/>
    <col min="15884" max="15884" width="7.42578125" style="2" customWidth="1"/>
    <col min="15885" max="15885" width="6.85546875" style="2" customWidth="1"/>
    <col min="15886" max="15886" width="7.140625" style="2" customWidth="1"/>
    <col min="15887" max="15887" width="9.140625" style="2"/>
    <col min="15888" max="15888" width="7.140625" style="2" customWidth="1"/>
    <col min="15889" max="15889" width="11.28515625" style="2" customWidth="1"/>
    <col min="15890" max="15890" width="8.85546875" style="2" customWidth="1"/>
    <col min="15891" max="15891" width="5.85546875" style="2" customWidth="1"/>
    <col min="15892" max="15892" width="6.42578125" style="2" customWidth="1"/>
    <col min="15893" max="15893" width="6.85546875" style="2" customWidth="1"/>
    <col min="15894" max="15896" width="6.28515625" style="2" customWidth="1"/>
    <col min="15897" max="15897" width="5.85546875" style="2" customWidth="1"/>
    <col min="15898" max="16128" width="9.140625" style="2"/>
    <col min="16129" max="16129" width="22.42578125" style="2" customWidth="1"/>
    <col min="16130" max="16130" width="12.28515625" style="2" customWidth="1"/>
    <col min="16131" max="16131" width="8.42578125" style="2" customWidth="1"/>
    <col min="16132" max="16132" width="8.7109375" style="2" customWidth="1"/>
    <col min="16133" max="16133" width="9.5703125" style="2" customWidth="1"/>
    <col min="16134" max="16134" width="8.85546875" style="2" customWidth="1"/>
    <col min="16135" max="16135" width="8.7109375" style="2" customWidth="1"/>
    <col min="16136" max="16136" width="7.85546875" style="2" customWidth="1"/>
    <col min="16137" max="16137" width="12.5703125" style="2" customWidth="1"/>
    <col min="16138" max="16138" width="6" style="2" customWidth="1"/>
    <col min="16139" max="16139" width="6.42578125" style="2" customWidth="1"/>
    <col min="16140" max="16140" width="7.42578125" style="2" customWidth="1"/>
    <col min="16141" max="16141" width="6.85546875" style="2" customWidth="1"/>
    <col min="16142" max="16142" width="7.140625" style="2" customWidth="1"/>
    <col min="16143" max="16143" width="9.140625" style="2"/>
    <col min="16144" max="16144" width="7.140625" style="2" customWidth="1"/>
    <col min="16145" max="16145" width="11.28515625" style="2" customWidth="1"/>
    <col min="16146" max="16146" width="8.85546875" style="2" customWidth="1"/>
    <col min="16147" max="16147" width="5.85546875" style="2" customWidth="1"/>
    <col min="16148" max="16148" width="6.42578125" style="2" customWidth="1"/>
    <col min="16149" max="16149" width="6.85546875" style="2" customWidth="1"/>
    <col min="16150" max="16152" width="6.28515625" style="2" customWidth="1"/>
    <col min="16153" max="16153" width="5.85546875" style="2" customWidth="1"/>
    <col min="16154" max="16384" width="9.140625" style="2"/>
  </cols>
  <sheetData>
    <row r="1" spans="1:27" ht="9.75" customHeight="1" x14ac:dyDescent="0.2"/>
    <row r="2" spans="1:27" ht="6.75" customHeight="1" x14ac:dyDescent="0.2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AA2" s="2"/>
    </row>
    <row r="3" spans="1:27" ht="18.75" x14ac:dyDescent="0.3">
      <c r="C3" s="3"/>
      <c r="D3" s="295" t="s">
        <v>0</v>
      </c>
      <c r="E3" s="318"/>
      <c r="F3" s="318"/>
      <c r="G3" s="318"/>
      <c r="H3" s="318"/>
      <c r="I3" s="3"/>
      <c r="AA3" s="2"/>
    </row>
    <row r="4" spans="1:27" ht="19.5" customHeight="1" x14ac:dyDescent="0.2">
      <c r="B4" s="4"/>
      <c r="C4" s="297" t="s">
        <v>333</v>
      </c>
      <c r="D4" s="297"/>
      <c r="E4" s="297"/>
      <c r="F4" s="297"/>
      <c r="G4" s="297"/>
      <c r="H4" s="297"/>
      <c r="I4" s="297"/>
      <c r="J4" s="4"/>
      <c r="K4" s="4"/>
      <c r="AA4" s="2"/>
    </row>
    <row r="5" spans="1:27" ht="18.75" x14ac:dyDescent="0.3">
      <c r="B5" s="5"/>
      <c r="C5" s="298" t="s">
        <v>314</v>
      </c>
      <c r="D5" s="298"/>
      <c r="E5" s="298"/>
      <c r="F5" s="298"/>
      <c r="G5" s="298"/>
      <c r="H5" s="298"/>
      <c r="I5" s="298"/>
      <c r="J5" s="5"/>
      <c r="AA5" s="2"/>
    </row>
    <row r="6" spans="1:27" ht="15" customHeight="1" x14ac:dyDescent="0.2"/>
    <row r="7" spans="1:27" x14ac:dyDescent="0.2">
      <c r="A7" s="271" t="s">
        <v>2</v>
      </c>
      <c r="B7" s="271" t="s">
        <v>3</v>
      </c>
      <c r="C7" s="291" t="s">
        <v>4</v>
      </c>
      <c r="D7" s="291"/>
      <c r="E7" s="291"/>
      <c r="F7" s="291"/>
      <c r="G7" s="291"/>
      <c r="H7" s="291"/>
      <c r="I7" s="301" t="s">
        <v>5</v>
      </c>
      <c r="J7" s="301"/>
      <c r="K7" s="301"/>
      <c r="L7" s="301"/>
      <c r="M7" s="301"/>
      <c r="N7" s="301"/>
      <c r="AA7" s="2"/>
    </row>
    <row r="8" spans="1:27" x14ac:dyDescent="0.2">
      <c r="A8" s="299"/>
      <c r="B8" s="300"/>
      <c r="C8" s="271" t="s">
        <v>6</v>
      </c>
      <c r="D8" s="271"/>
      <c r="E8" s="271" t="s">
        <v>7</v>
      </c>
      <c r="F8" s="271"/>
      <c r="G8" s="291" t="s">
        <v>8</v>
      </c>
      <c r="H8" s="291"/>
      <c r="I8" s="303" t="s">
        <v>9</v>
      </c>
      <c r="J8" s="303" t="s">
        <v>10</v>
      </c>
      <c r="K8" s="303" t="s">
        <v>11</v>
      </c>
      <c r="L8" s="302" t="s">
        <v>12</v>
      </c>
      <c r="M8" s="303" t="s">
        <v>7</v>
      </c>
      <c r="N8" s="302" t="s">
        <v>13</v>
      </c>
      <c r="AA8" s="2"/>
    </row>
    <row r="9" spans="1:27" x14ac:dyDescent="0.2">
      <c r="A9" s="299"/>
      <c r="B9" s="300"/>
      <c r="C9" s="292" t="s">
        <v>14</v>
      </c>
      <c r="D9" s="292" t="s">
        <v>15</v>
      </c>
      <c r="E9" s="292" t="s">
        <v>14</v>
      </c>
      <c r="F9" s="292" t="s">
        <v>15</v>
      </c>
      <c r="G9" s="293" t="s">
        <v>14</v>
      </c>
      <c r="H9" s="292" t="s">
        <v>15</v>
      </c>
      <c r="I9" s="303"/>
      <c r="J9" s="303"/>
      <c r="K9" s="303"/>
      <c r="L9" s="302"/>
      <c r="M9" s="303"/>
      <c r="N9" s="302"/>
      <c r="AA9" s="2"/>
    </row>
    <row r="10" spans="1:27" x14ac:dyDescent="0.2">
      <c r="A10" s="299"/>
      <c r="B10" s="300"/>
      <c r="C10" s="292"/>
      <c r="D10" s="292"/>
      <c r="E10" s="292"/>
      <c r="F10" s="292"/>
      <c r="G10" s="293"/>
      <c r="H10" s="292"/>
      <c r="I10" s="303"/>
      <c r="J10" s="303"/>
      <c r="K10" s="303"/>
      <c r="L10" s="302"/>
      <c r="M10" s="303"/>
      <c r="N10" s="302"/>
      <c r="AA10" s="2"/>
    </row>
    <row r="11" spans="1:27" x14ac:dyDescent="0.2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190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12</v>
      </c>
      <c r="N11" s="6">
        <v>14</v>
      </c>
      <c r="AA11" s="2"/>
    </row>
    <row r="12" spans="1:27" ht="13.5" customHeight="1" x14ac:dyDescent="0.2">
      <c r="A12" s="7"/>
      <c r="B12" s="7"/>
      <c r="C12" s="7"/>
      <c r="D12" s="7"/>
      <c r="E12" s="7"/>
      <c r="F12" s="7"/>
      <c r="G12" s="32"/>
      <c r="H12" s="7"/>
      <c r="I12" s="7"/>
      <c r="J12" s="7"/>
      <c r="K12" s="7"/>
      <c r="L12" s="7"/>
      <c r="M12" s="7"/>
      <c r="N12" s="7"/>
      <c r="AA12" s="2"/>
    </row>
    <row r="13" spans="1:27" ht="19.5" customHeight="1" x14ac:dyDescent="0.2">
      <c r="A13" s="285" t="s">
        <v>16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AA13" s="2"/>
    </row>
    <row r="14" spans="1:27" ht="15" customHeight="1" x14ac:dyDescent="0.2">
      <c r="A14" s="271" t="s">
        <v>216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AA14" s="2"/>
    </row>
    <row r="15" spans="1:27" ht="26.25" customHeight="1" x14ac:dyDescent="0.2">
      <c r="A15" s="271" t="s">
        <v>217</v>
      </c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AA15" s="2"/>
    </row>
    <row r="16" spans="1:27" ht="102.75" customHeight="1" x14ac:dyDescent="0.2">
      <c r="A16" s="260" t="s">
        <v>19</v>
      </c>
      <c r="B16" s="260" t="s">
        <v>20</v>
      </c>
      <c r="C16" s="8">
        <v>394</v>
      </c>
      <c r="D16" s="8">
        <v>10000</v>
      </c>
      <c r="E16" s="9">
        <v>211.44</v>
      </c>
      <c r="F16" s="8">
        <v>10000</v>
      </c>
      <c r="G16" s="9">
        <v>211.44</v>
      </c>
      <c r="H16" s="8">
        <v>8282.56</v>
      </c>
      <c r="I16" s="134" t="s">
        <v>196</v>
      </c>
      <c r="J16" s="11" t="s">
        <v>197</v>
      </c>
      <c r="K16" s="8"/>
      <c r="L16" s="119">
        <v>972</v>
      </c>
      <c r="M16" s="240">
        <v>672.7</v>
      </c>
      <c r="N16" s="41">
        <v>672.7</v>
      </c>
      <c r="AA16" s="2"/>
    </row>
    <row r="17" spans="1:27" ht="52.5" customHeight="1" x14ac:dyDescent="0.2">
      <c r="A17" s="260" t="s">
        <v>111</v>
      </c>
      <c r="B17" s="260" t="s">
        <v>20</v>
      </c>
      <c r="C17" s="8">
        <v>70</v>
      </c>
      <c r="D17" s="8"/>
      <c r="E17" s="9">
        <v>0</v>
      </c>
      <c r="F17" s="8"/>
      <c r="G17" s="9"/>
      <c r="H17" s="8"/>
      <c r="I17" s="10"/>
      <c r="J17" s="11"/>
      <c r="K17" s="8"/>
      <c r="L17" s="11"/>
      <c r="M17" s="11"/>
      <c r="N17" s="11"/>
      <c r="AA17" s="2"/>
    </row>
    <row r="18" spans="1:27" x14ac:dyDescent="0.2">
      <c r="A18" s="15" t="s">
        <v>22</v>
      </c>
      <c r="B18" s="16"/>
      <c r="C18" s="17">
        <f t="shared" ref="C18:H18" si="0">C16+C17</f>
        <v>464</v>
      </c>
      <c r="D18" s="17">
        <f t="shared" si="0"/>
        <v>10000</v>
      </c>
      <c r="E18" s="17">
        <f t="shared" si="0"/>
        <v>211.44</v>
      </c>
      <c r="F18" s="17">
        <f t="shared" si="0"/>
        <v>10000</v>
      </c>
      <c r="G18" s="124">
        <f t="shared" si="0"/>
        <v>211.44</v>
      </c>
      <c r="H18" s="17">
        <f t="shared" si="0"/>
        <v>8282.56</v>
      </c>
      <c r="I18" s="18"/>
      <c r="J18" s="19"/>
      <c r="K18" s="17"/>
      <c r="L18" s="17"/>
      <c r="M18" s="17"/>
      <c r="N18" s="17"/>
      <c r="AA18" s="2"/>
    </row>
    <row r="19" spans="1:27" x14ac:dyDescent="0.2">
      <c r="A19" s="15" t="s">
        <v>23</v>
      </c>
      <c r="B19" s="16"/>
      <c r="C19" s="17"/>
      <c r="D19" s="17"/>
      <c r="E19" s="17"/>
      <c r="F19" s="17"/>
      <c r="G19" s="124"/>
      <c r="H19" s="17"/>
      <c r="I19" s="18"/>
      <c r="J19" s="19"/>
      <c r="K19" s="17"/>
      <c r="L19" s="19"/>
      <c r="M19" s="19"/>
      <c r="N19" s="19"/>
      <c r="AA19" s="2"/>
    </row>
    <row r="20" spans="1:27" x14ac:dyDescent="0.2">
      <c r="A20" s="15" t="s">
        <v>118</v>
      </c>
      <c r="B20" s="16"/>
      <c r="C20" s="17"/>
      <c r="D20" s="17"/>
      <c r="E20" s="17">
        <v>3063.16</v>
      </c>
      <c r="F20" s="17"/>
      <c r="G20" s="124">
        <v>3063.16</v>
      </c>
      <c r="H20" s="17"/>
      <c r="I20" s="18"/>
      <c r="J20" s="19"/>
      <c r="K20" s="17"/>
      <c r="L20" s="19"/>
      <c r="M20" s="19"/>
      <c r="N20" s="19"/>
      <c r="AA20" s="2"/>
    </row>
    <row r="21" spans="1:27" x14ac:dyDescent="0.2">
      <c r="A21" s="15" t="s">
        <v>119</v>
      </c>
      <c r="B21" s="16"/>
      <c r="C21" s="17"/>
      <c r="D21" s="17"/>
      <c r="E21" s="17">
        <v>4335.24</v>
      </c>
      <c r="F21" s="17"/>
      <c r="G21" s="124">
        <v>4335.24</v>
      </c>
      <c r="H21" s="17"/>
      <c r="I21" s="18"/>
      <c r="J21" s="19"/>
      <c r="K21" s="17"/>
      <c r="L21" s="19"/>
      <c r="M21" s="19"/>
      <c r="N21" s="19"/>
      <c r="AA21" s="2"/>
    </row>
    <row r="22" spans="1:27" x14ac:dyDescent="0.2">
      <c r="A22" s="15" t="s">
        <v>120</v>
      </c>
      <c r="B22" s="16"/>
      <c r="C22" s="17">
        <f>C18+C19+C20+C21</f>
        <v>464</v>
      </c>
      <c r="D22" s="17">
        <f t="shared" ref="D22:H22" si="1">D18+D19+D20+D21</f>
        <v>10000</v>
      </c>
      <c r="E22" s="17">
        <f t="shared" si="1"/>
        <v>7609.84</v>
      </c>
      <c r="F22" s="17">
        <f t="shared" si="1"/>
        <v>10000</v>
      </c>
      <c r="G22" s="124">
        <f t="shared" si="1"/>
        <v>7609.84</v>
      </c>
      <c r="H22" s="17">
        <f t="shared" si="1"/>
        <v>8282.56</v>
      </c>
      <c r="I22" s="17"/>
      <c r="J22" s="17"/>
      <c r="K22" s="17"/>
      <c r="L22" s="17"/>
      <c r="M22" s="17"/>
      <c r="N22" s="17"/>
      <c r="AA22" s="2"/>
    </row>
    <row r="23" spans="1:27" ht="14.25" customHeight="1" x14ac:dyDescent="0.2">
      <c r="A23" s="7"/>
      <c r="B23" s="7"/>
      <c r="C23" s="7"/>
      <c r="D23" s="7"/>
      <c r="E23" s="7"/>
      <c r="F23" s="7"/>
      <c r="G23" s="32"/>
      <c r="H23" s="7"/>
      <c r="I23" s="7"/>
      <c r="J23" s="7"/>
      <c r="K23" s="7"/>
      <c r="L23" s="7"/>
      <c r="M23" s="7"/>
      <c r="N23" s="7"/>
      <c r="Z23" s="2"/>
      <c r="AA23" s="2"/>
    </row>
    <row r="24" spans="1:27" ht="15" customHeight="1" x14ac:dyDescent="0.2">
      <c r="A24" s="285" t="s">
        <v>27</v>
      </c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Z24" s="2"/>
      <c r="AA24" s="2"/>
    </row>
    <row r="25" spans="1:27" ht="16.5" customHeight="1" x14ac:dyDescent="0.2">
      <c r="A25" s="271" t="s">
        <v>218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7"/>
      <c r="Z25" s="2"/>
      <c r="AA25" s="2"/>
    </row>
    <row r="26" spans="1:27" ht="28.5" customHeight="1" x14ac:dyDescent="0.2">
      <c r="A26" s="271" t="s">
        <v>219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Z26" s="2"/>
      <c r="AA26" s="2"/>
    </row>
    <row r="27" spans="1:27" x14ac:dyDescent="0.2">
      <c r="A27" s="271" t="s">
        <v>30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S27" s="2"/>
      <c r="T27" s="2"/>
      <c r="U27" s="2"/>
      <c r="V27" s="2"/>
      <c r="W27" s="2"/>
      <c r="X27" s="2"/>
      <c r="Y27" s="2"/>
      <c r="Z27" s="2"/>
      <c r="AA27" s="2"/>
    </row>
    <row r="28" spans="1:27" ht="117" customHeight="1" x14ac:dyDescent="0.2">
      <c r="A28" s="265" t="s">
        <v>325</v>
      </c>
      <c r="B28" s="260" t="s">
        <v>32</v>
      </c>
      <c r="C28" s="11">
        <v>500</v>
      </c>
      <c r="D28" s="11"/>
      <c r="E28" s="11">
        <v>500</v>
      </c>
      <c r="F28" s="11"/>
      <c r="G28" s="21">
        <v>500</v>
      </c>
      <c r="H28" s="11"/>
      <c r="I28" s="22"/>
      <c r="J28" s="22"/>
      <c r="K28" s="11"/>
      <c r="L28" s="11"/>
      <c r="M28" s="11"/>
      <c r="N28" s="11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">
      <c r="A29" s="15" t="s">
        <v>22</v>
      </c>
      <c r="B29" s="16"/>
      <c r="C29" s="19">
        <f>C28</f>
        <v>500</v>
      </c>
      <c r="D29" s="19">
        <f t="shared" ref="D29:H29" si="2">D28</f>
        <v>0</v>
      </c>
      <c r="E29" s="19">
        <f t="shared" si="2"/>
        <v>500</v>
      </c>
      <c r="F29" s="19">
        <f t="shared" si="2"/>
        <v>0</v>
      </c>
      <c r="G29" s="19">
        <f t="shared" si="2"/>
        <v>500</v>
      </c>
      <c r="H29" s="19">
        <f t="shared" si="2"/>
        <v>0</v>
      </c>
      <c r="I29" s="19"/>
      <c r="J29" s="19"/>
      <c r="K29" s="19"/>
      <c r="L29" s="19"/>
      <c r="M29" s="19"/>
      <c r="N29" s="19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">
      <c r="A30" s="15" t="s">
        <v>23</v>
      </c>
      <c r="B30" s="16"/>
      <c r="C30" s="19"/>
      <c r="D30" s="19"/>
      <c r="E30" s="19"/>
      <c r="F30" s="19"/>
      <c r="G30" s="23"/>
      <c r="H30" s="19"/>
      <c r="I30" s="24"/>
      <c r="J30" s="24"/>
      <c r="K30" s="19"/>
      <c r="L30" s="19"/>
      <c r="M30" s="19"/>
      <c r="N30" s="19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2">
      <c r="A31" s="15" t="s">
        <v>118</v>
      </c>
      <c r="B31" s="16"/>
      <c r="C31" s="19"/>
      <c r="D31" s="19"/>
      <c r="E31" s="19"/>
      <c r="F31" s="19"/>
      <c r="G31" s="23"/>
      <c r="H31" s="19"/>
      <c r="I31" s="24"/>
      <c r="J31" s="24"/>
      <c r="K31" s="19"/>
      <c r="L31" s="19"/>
      <c r="M31" s="19"/>
      <c r="N31" s="19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">
      <c r="A32" s="15" t="s">
        <v>119</v>
      </c>
      <c r="B32" s="16"/>
      <c r="C32" s="19"/>
      <c r="D32" s="19"/>
      <c r="E32" s="19"/>
      <c r="F32" s="19"/>
      <c r="G32" s="23"/>
      <c r="H32" s="19"/>
      <c r="I32" s="24"/>
      <c r="J32" s="24"/>
      <c r="K32" s="19"/>
      <c r="L32" s="19"/>
      <c r="M32" s="19"/>
      <c r="N32" s="19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">
      <c r="A33" s="25" t="s">
        <v>34</v>
      </c>
      <c r="B33" s="25"/>
      <c r="C33" s="26">
        <f>C29+C30+C31+C32</f>
        <v>500</v>
      </c>
      <c r="D33" s="26">
        <f t="shared" ref="D33:N33" si="3">D29+D30+D31+D32</f>
        <v>0</v>
      </c>
      <c r="E33" s="26">
        <f t="shared" si="3"/>
        <v>500</v>
      </c>
      <c r="F33" s="26">
        <f t="shared" si="3"/>
        <v>0</v>
      </c>
      <c r="G33" s="27">
        <f t="shared" si="3"/>
        <v>500</v>
      </c>
      <c r="H33" s="26">
        <f t="shared" si="3"/>
        <v>0</v>
      </c>
      <c r="I33" s="26"/>
      <c r="J33" s="26"/>
      <c r="K33" s="26">
        <f t="shared" si="3"/>
        <v>0</v>
      </c>
      <c r="L33" s="26">
        <f t="shared" si="3"/>
        <v>0</v>
      </c>
      <c r="M33" s="26">
        <f t="shared" si="3"/>
        <v>0</v>
      </c>
      <c r="N33" s="26">
        <f t="shared" si="3"/>
        <v>0</v>
      </c>
      <c r="S33" s="2"/>
      <c r="T33" s="2"/>
      <c r="U33" s="2"/>
      <c r="V33" s="2"/>
      <c r="W33" s="2"/>
      <c r="X33" s="2"/>
      <c r="Y33" s="2"/>
      <c r="Z33" s="2"/>
      <c r="AA33" s="2"/>
    </row>
    <row r="34" spans="1:27" ht="15.75" customHeight="1" x14ac:dyDescent="0.2">
      <c r="A34" s="7"/>
      <c r="B34" s="7"/>
      <c r="C34" s="7"/>
      <c r="D34" s="7"/>
      <c r="E34" s="7"/>
      <c r="F34" s="7"/>
      <c r="G34" s="32"/>
      <c r="H34" s="7"/>
      <c r="I34" s="7"/>
      <c r="J34" s="7"/>
      <c r="K34" s="7"/>
      <c r="L34" s="7"/>
      <c r="M34" s="7"/>
      <c r="N34" s="7"/>
      <c r="S34" s="2"/>
      <c r="T34" s="2"/>
      <c r="U34" s="2"/>
      <c r="V34" s="2"/>
      <c r="W34" s="2"/>
      <c r="X34" s="2"/>
      <c r="Y34" s="2"/>
      <c r="Z34" s="2"/>
      <c r="AA34" s="2"/>
    </row>
    <row r="35" spans="1:27" ht="15" customHeight="1" x14ac:dyDescent="0.2">
      <c r="A35" s="285" t="s">
        <v>117</v>
      </c>
      <c r="B35" s="285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customHeight="1" x14ac:dyDescent="0.2">
      <c r="A36" s="271" t="s">
        <v>36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S36" s="2"/>
      <c r="T36" s="2"/>
      <c r="U36" s="2"/>
      <c r="V36" s="2"/>
      <c r="W36" s="2"/>
      <c r="X36" s="2"/>
      <c r="Y36" s="2"/>
      <c r="Z36" s="2"/>
      <c r="AA36" s="2"/>
    </row>
    <row r="37" spans="1:27" ht="78" customHeight="1" x14ac:dyDescent="0.2">
      <c r="A37" s="271" t="s">
        <v>279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">
      <c r="A38" s="271" t="s">
        <v>30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S38" s="2"/>
      <c r="T38" s="2"/>
      <c r="U38" s="2"/>
      <c r="V38" s="2"/>
      <c r="W38" s="2"/>
      <c r="X38" s="2"/>
      <c r="Y38" s="2"/>
      <c r="Z38" s="2"/>
      <c r="AA38" s="2"/>
    </row>
    <row r="39" spans="1:27" ht="128.25" customHeight="1" x14ac:dyDescent="0.2">
      <c r="A39" s="260" t="s">
        <v>222</v>
      </c>
      <c r="B39" s="260" t="s">
        <v>32</v>
      </c>
      <c r="C39" s="11">
        <v>350</v>
      </c>
      <c r="D39" s="11"/>
      <c r="E39" s="11">
        <v>530</v>
      </c>
      <c r="F39" s="11"/>
      <c r="G39" s="21">
        <v>520.86</v>
      </c>
      <c r="H39" s="11"/>
      <c r="I39" s="22"/>
      <c r="J39" s="22"/>
      <c r="K39" s="11"/>
      <c r="L39" s="11"/>
      <c r="M39" s="11"/>
      <c r="N39" s="11"/>
      <c r="S39" s="2"/>
      <c r="T39" s="2"/>
      <c r="U39" s="2"/>
      <c r="V39" s="2"/>
      <c r="W39" s="2"/>
      <c r="X39" s="2"/>
      <c r="Y39" s="2"/>
      <c r="Z39" s="2"/>
      <c r="AA39" s="2"/>
    </row>
    <row r="40" spans="1:27" ht="42" customHeight="1" x14ac:dyDescent="0.2">
      <c r="A40" s="260" t="s">
        <v>200</v>
      </c>
      <c r="B40" s="260" t="s">
        <v>55</v>
      </c>
      <c r="C40" s="11">
        <v>16.93</v>
      </c>
      <c r="D40" s="11"/>
      <c r="E40" s="11">
        <v>16.93</v>
      </c>
      <c r="F40" s="11"/>
      <c r="G40" s="21"/>
      <c r="H40" s="11"/>
      <c r="I40" s="22"/>
      <c r="J40" s="22"/>
      <c r="K40" s="11"/>
      <c r="L40" s="11"/>
      <c r="M40" s="11"/>
      <c r="N40" s="11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">
      <c r="A41" s="260" t="s">
        <v>125</v>
      </c>
      <c r="B41" s="260"/>
      <c r="C41" s="11">
        <f>C39+C40</f>
        <v>366.93</v>
      </c>
      <c r="D41" s="11">
        <f t="shared" ref="D41:H41" si="4">D39+D40</f>
        <v>0</v>
      </c>
      <c r="E41" s="11">
        <f t="shared" si="4"/>
        <v>546.92999999999995</v>
      </c>
      <c r="F41" s="11">
        <f t="shared" si="4"/>
        <v>0</v>
      </c>
      <c r="G41" s="11">
        <f t="shared" si="4"/>
        <v>520.86</v>
      </c>
      <c r="H41" s="11">
        <f t="shared" si="4"/>
        <v>0</v>
      </c>
      <c r="I41" s="22"/>
      <c r="J41" s="22"/>
      <c r="K41" s="11"/>
      <c r="L41" s="11"/>
      <c r="M41" s="11"/>
      <c r="N41" s="11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">
      <c r="A42" s="25" t="s">
        <v>26</v>
      </c>
      <c r="B42" s="35"/>
      <c r="C42" s="14">
        <f>C41</f>
        <v>366.93</v>
      </c>
      <c r="D42" s="14">
        <f t="shared" ref="D42:H42" si="5">D41</f>
        <v>0</v>
      </c>
      <c r="E42" s="14">
        <f t="shared" si="5"/>
        <v>546.92999999999995</v>
      </c>
      <c r="F42" s="14">
        <f t="shared" si="5"/>
        <v>0</v>
      </c>
      <c r="G42" s="145">
        <f t="shared" si="5"/>
        <v>520.86</v>
      </c>
      <c r="H42" s="14">
        <f t="shared" si="5"/>
        <v>0</v>
      </c>
      <c r="I42" s="14"/>
      <c r="J42" s="14"/>
      <c r="K42" s="14">
        <f>K39+K40</f>
        <v>0</v>
      </c>
      <c r="L42" s="14">
        <f t="shared" ref="L42:N42" si="6">L39+L40</f>
        <v>0</v>
      </c>
      <c r="M42" s="14">
        <f t="shared" si="6"/>
        <v>0</v>
      </c>
      <c r="N42" s="14">
        <f t="shared" si="6"/>
        <v>0</v>
      </c>
      <c r="S42" s="2"/>
      <c r="T42" s="2"/>
      <c r="U42" s="2"/>
      <c r="V42" s="2"/>
      <c r="W42" s="2"/>
      <c r="X42" s="2"/>
      <c r="Y42" s="2"/>
      <c r="Z42" s="2"/>
      <c r="AA42" s="2"/>
    </row>
    <row r="43" spans="1:27" ht="16.5" customHeight="1" x14ac:dyDescent="0.2">
      <c r="A43" s="7"/>
      <c r="B43" s="7"/>
      <c r="C43" s="7"/>
      <c r="D43" s="7"/>
      <c r="E43" s="7"/>
      <c r="F43" s="7"/>
      <c r="G43" s="32"/>
      <c r="H43" s="7"/>
      <c r="I43" s="7"/>
      <c r="J43" s="7"/>
      <c r="K43" s="7"/>
      <c r="L43" s="7"/>
      <c r="M43" s="7"/>
      <c r="N43" s="7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x14ac:dyDescent="0.2">
      <c r="A44" s="285" t="s">
        <v>335</v>
      </c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S44" s="2"/>
      <c r="T44" s="2"/>
      <c r="U44" s="2"/>
      <c r="V44" s="2"/>
      <c r="W44" s="2"/>
      <c r="X44" s="2"/>
      <c r="Y44" s="2"/>
      <c r="Z44" s="2"/>
      <c r="AA44" s="2"/>
    </row>
    <row r="45" spans="1:27" ht="28.5" customHeight="1" x14ac:dyDescent="0.2">
      <c r="A45" s="271" t="s">
        <v>38</v>
      </c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S45" s="2"/>
      <c r="T45" s="2"/>
      <c r="U45" s="2"/>
      <c r="V45" s="2"/>
      <c r="W45" s="2"/>
      <c r="X45" s="2"/>
      <c r="Y45" s="2"/>
      <c r="Z45" s="2"/>
      <c r="AA45" s="2"/>
    </row>
    <row r="46" spans="1:27" ht="66" customHeight="1" x14ac:dyDescent="0.2">
      <c r="A46" s="271" t="s">
        <v>223</v>
      </c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">
      <c r="A47" s="271" t="s">
        <v>30</v>
      </c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S47" s="2"/>
      <c r="T47" s="2"/>
      <c r="U47" s="2"/>
      <c r="V47" s="2"/>
      <c r="W47" s="2"/>
      <c r="X47" s="2"/>
      <c r="Y47" s="2"/>
      <c r="Z47" s="2"/>
      <c r="AA47" s="2"/>
    </row>
    <row r="48" spans="1:27" ht="91.5" customHeight="1" x14ac:dyDescent="0.2">
      <c r="A48" s="267" t="s">
        <v>224</v>
      </c>
      <c r="B48" s="260" t="s">
        <v>32</v>
      </c>
      <c r="C48" s="8">
        <v>250</v>
      </c>
      <c r="D48" s="8"/>
      <c r="E48" s="8">
        <v>2669.2</v>
      </c>
      <c r="F48" s="8"/>
      <c r="G48" s="9">
        <v>2669.2</v>
      </c>
      <c r="H48" s="8"/>
      <c r="I48" s="22"/>
      <c r="J48" s="22"/>
      <c r="K48" s="11"/>
      <c r="L48" s="11"/>
      <c r="M48" s="11"/>
      <c r="N48" s="11"/>
      <c r="S48" s="2"/>
      <c r="T48" s="2"/>
      <c r="U48" s="2"/>
      <c r="V48" s="2"/>
      <c r="W48" s="2"/>
      <c r="X48" s="2"/>
      <c r="Y48" s="2"/>
      <c r="Z48" s="2"/>
      <c r="AA48" s="2"/>
    </row>
    <row r="49" spans="1:27" ht="29.25" customHeight="1" x14ac:dyDescent="0.2">
      <c r="A49" s="267" t="s">
        <v>283</v>
      </c>
      <c r="B49" s="260" t="s">
        <v>112</v>
      </c>
      <c r="C49" s="8">
        <v>12544.8</v>
      </c>
      <c r="D49" s="8">
        <v>296</v>
      </c>
      <c r="E49" s="8">
        <v>14037.6</v>
      </c>
      <c r="F49" s="8">
        <v>337.2</v>
      </c>
      <c r="G49" s="9">
        <v>13841.4</v>
      </c>
      <c r="H49" s="8">
        <v>322.10000000000002</v>
      </c>
      <c r="I49" s="22" t="s">
        <v>288</v>
      </c>
      <c r="J49" s="22" t="s">
        <v>289</v>
      </c>
      <c r="K49" s="119"/>
      <c r="L49" s="119">
        <v>697</v>
      </c>
      <c r="M49" s="119"/>
      <c r="N49" s="119">
        <v>697</v>
      </c>
      <c r="S49" s="2"/>
      <c r="T49" s="2"/>
      <c r="U49" s="2"/>
      <c r="V49" s="2"/>
      <c r="W49" s="2"/>
      <c r="X49" s="2"/>
      <c r="Y49" s="2"/>
      <c r="Z49" s="2"/>
      <c r="AA49" s="2"/>
    </row>
    <row r="50" spans="1:27" ht="27" customHeight="1" x14ac:dyDescent="0.2">
      <c r="A50" s="267" t="s">
        <v>286</v>
      </c>
      <c r="B50" s="260" t="s">
        <v>112</v>
      </c>
      <c r="C50" s="8">
        <v>882.3</v>
      </c>
      <c r="D50" s="8">
        <v>26</v>
      </c>
      <c r="E50" s="8">
        <v>867.8</v>
      </c>
      <c r="F50" s="8">
        <v>26</v>
      </c>
      <c r="G50" s="9">
        <v>442.9</v>
      </c>
      <c r="H50" s="8">
        <v>26</v>
      </c>
      <c r="I50" s="22" t="s">
        <v>290</v>
      </c>
      <c r="J50" s="22" t="s">
        <v>263</v>
      </c>
      <c r="K50" s="119"/>
      <c r="L50" s="258">
        <v>67975</v>
      </c>
      <c r="M50" s="257"/>
      <c r="N50" s="258">
        <v>67975</v>
      </c>
      <c r="S50" s="2"/>
      <c r="T50" s="2"/>
      <c r="U50" s="2"/>
      <c r="V50" s="2"/>
      <c r="W50" s="2"/>
      <c r="X50" s="2"/>
      <c r="Y50" s="2"/>
      <c r="Z50" s="2"/>
      <c r="AA50" s="2"/>
    </row>
    <row r="51" spans="1:27" ht="27" customHeight="1" x14ac:dyDescent="0.2">
      <c r="A51" s="260" t="s">
        <v>287</v>
      </c>
      <c r="B51" s="260" t="s">
        <v>112</v>
      </c>
      <c r="C51" s="8">
        <v>200</v>
      </c>
      <c r="D51" s="8"/>
      <c r="E51" s="9">
        <v>343</v>
      </c>
      <c r="F51" s="8"/>
      <c r="G51" s="9">
        <v>303</v>
      </c>
      <c r="H51" s="8"/>
      <c r="I51" s="22" t="s">
        <v>291</v>
      </c>
      <c r="J51" s="22" t="s">
        <v>289</v>
      </c>
      <c r="K51" s="119"/>
      <c r="L51" s="258">
        <v>10750</v>
      </c>
      <c r="M51" s="119"/>
      <c r="N51" s="119">
        <v>10750</v>
      </c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">
      <c r="A52" s="260" t="s">
        <v>125</v>
      </c>
      <c r="B52" s="260"/>
      <c r="C52" s="9">
        <f>C48+C49+C50+C51</f>
        <v>13877.099999999999</v>
      </c>
      <c r="D52" s="9">
        <f t="shared" ref="D52:N52" si="7">D48+D49+D50+D51</f>
        <v>322</v>
      </c>
      <c r="E52" s="9">
        <f t="shared" si="7"/>
        <v>17917.599999999999</v>
      </c>
      <c r="F52" s="9">
        <f t="shared" si="7"/>
        <v>363.2</v>
      </c>
      <c r="G52" s="9">
        <f t="shared" si="7"/>
        <v>17256.5</v>
      </c>
      <c r="H52" s="9">
        <f t="shared" si="7"/>
        <v>348.1</v>
      </c>
      <c r="I52" s="9"/>
      <c r="J52" s="9"/>
      <c r="K52" s="242"/>
      <c r="L52" s="259">
        <f t="shared" si="7"/>
        <v>79422</v>
      </c>
      <c r="M52" s="242">
        <f t="shared" si="7"/>
        <v>0</v>
      </c>
      <c r="N52" s="242">
        <f t="shared" si="7"/>
        <v>79422</v>
      </c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">
      <c r="A53" s="25" t="s">
        <v>26</v>
      </c>
      <c r="B53" s="35"/>
      <c r="C53" s="20">
        <f>C52</f>
        <v>13877.099999999999</v>
      </c>
      <c r="D53" s="20">
        <f t="shared" ref="D53:H53" si="8">D52</f>
        <v>322</v>
      </c>
      <c r="E53" s="20">
        <f t="shared" si="8"/>
        <v>17917.599999999999</v>
      </c>
      <c r="F53" s="20">
        <f t="shared" si="8"/>
        <v>363.2</v>
      </c>
      <c r="G53" s="20">
        <f t="shared" si="8"/>
        <v>17256.5</v>
      </c>
      <c r="H53" s="20">
        <f t="shared" si="8"/>
        <v>348.1</v>
      </c>
      <c r="I53" s="13"/>
      <c r="J53" s="13"/>
      <c r="K53" s="243">
        <f t="shared" ref="K53:M53" si="9">K48+K51</f>
        <v>0</v>
      </c>
      <c r="L53" s="243"/>
      <c r="M53" s="243">
        <f t="shared" si="9"/>
        <v>0</v>
      </c>
      <c r="N53" s="243"/>
      <c r="S53" s="2"/>
      <c r="T53" s="2"/>
      <c r="U53" s="2"/>
      <c r="V53" s="2"/>
      <c r="W53" s="2"/>
      <c r="X53" s="2"/>
      <c r="Y53" s="2"/>
      <c r="Z53" s="2"/>
      <c r="AA53" s="2"/>
    </row>
    <row r="54" spans="1:27" ht="13.5" customHeight="1" x14ac:dyDescent="0.2">
      <c r="A54" s="7"/>
      <c r="B54" s="7"/>
      <c r="C54" s="7"/>
      <c r="D54" s="7"/>
      <c r="E54" s="7"/>
      <c r="F54" s="7"/>
      <c r="G54" s="32"/>
      <c r="H54" s="7"/>
      <c r="I54" s="7"/>
      <c r="J54" s="7"/>
      <c r="K54" s="7"/>
      <c r="L54" s="7"/>
      <c r="M54" s="7"/>
      <c r="N54" s="7"/>
      <c r="S54" s="2"/>
      <c r="T54" s="2"/>
      <c r="U54" s="2"/>
      <c r="V54" s="2"/>
      <c r="W54" s="2"/>
      <c r="X54" s="2"/>
      <c r="Y54" s="2"/>
      <c r="Z54" s="2"/>
      <c r="AA54" s="2"/>
    </row>
    <row r="55" spans="1:27" ht="15.75" x14ac:dyDescent="0.2">
      <c r="A55" s="285" t="s">
        <v>39</v>
      </c>
      <c r="B55" s="285"/>
      <c r="C55" s="285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S55" s="2"/>
      <c r="T55" s="2"/>
      <c r="U55" s="2"/>
      <c r="V55" s="2"/>
      <c r="W55" s="2"/>
      <c r="X55" s="2"/>
      <c r="Y55" s="2"/>
      <c r="Z55" s="2"/>
      <c r="AA55" s="2"/>
    </row>
    <row r="56" spans="1:27" ht="27.75" customHeight="1" x14ac:dyDescent="0.2">
      <c r="A56" s="271" t="s">
        <v>40</v>
      </c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S56" s="2"/>
      <c r="T56" s="2"/>
      <c r="U56" s="2"/>
      <c r="V56" s="2"/>
      <c r="W56" s="2"/>
      <c r="X56" s="2"/>
      <c r="Y56" s="2"/>
      <c r="Z56" s="2"/>
      <c r="AA56" s="2"/>
    </row>
    <row r="57" spans="1:27" ht="52.5" customHeight="1" x14ac:dyDescent="0.2">
      <c r="A57" s="271" t="s">
        <v>41</v>
      </c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S57" s="2"/>
      <c r="T57" s="2"/>
      <c r="U57" s="2"/>
      <c r="V57" s="2"/>
      <c r="W57" s="2"/>
      <c r="X57" s="2"/>
      <c r="Y57" s="2"/>
      <c r="Z57" s="2"/>
      <c r="AA57" s="2"/>
    </row>
    <row r="58" spans="1:27" ht="75.75" customHeight="1" x14ac:dyDescent="0.2">
      <c r="A58" s="191" t="s">
        <v>225</v>
      </c>
      <c r="B58" s="263" t="s">
        <v>32</v>
      </c>
      <c r="C58" s="6">
        <v>200</v>
      </c>
      <c r="D58" s="6"/>
      <c r="E58" s="6">
        <v>180</v>
      </c>
      <c r="F58" s="6"/>
      <c r="G58" s="112">
        <v>174.9</v>
      </c>
      <c r="H58" s="6"/>
      <c r="I58" s="6"/>
      <c r="J58" s="6"/>
      <c r="K58" s="11"/>
      <c r="L58" s="11"/>
      <c r="M58" s="11"/>
      <c r="N58" s="11"/>
      <c r="S58" s="2"/>
      <c r="T58" s="2"/>
      <c r="U58" s="2"/>
      <c r="V58" s="2"/>
      <c r="W58" s="2"/>
      <c r="X58" s="2"/>
      <c r="Y58" s="2"/>
      <c r="Z58" s="2"/>
      <c r="AA58" s="2"/>
    </row>
    <row r="59" spans="1:27" ht="26.25" customHeight="1" x14ac:dyDescent="0.2">
      <c r="A59" s="260" t="s">
        <v>113</v>
      </c>
      <c r="B59" s="260" t="s">
        <v>112</v>
      </c>
      <c r="C59" s="6"/>
      <c r="D59" s="6"/>
      <c r="E59" s="6"/>
      <c r="F59" s="6"/>
      <c r="G59" s="112"/>
      <c r="H59" s="6"/>
      <c r="I59" s="6"/>
      <c r="J59" s="6"/>
      <c r="K59" s="11"/>
      <c r="L59" s="11"/>
      <c r="M59" s="11"/>
      <c r="N59" s="11"/>
      <c r="S59" s="2"/>
      <c r="T59" s="2"/>
      <c r="U59" s="2"/>
      <c r="V59" s="2"/>
      <c r="W59" s="2"/>
      <c r="X59" s="2"/>
      <c r="Y59" s="2"/>
      <c r="Z59" s="2"/>
      <c r="AA59" s="2"/>
    </row>
    <row r="60" spans="1:27" ht="25.5" customHeight="1" x14ac:dyDescent="0.2">
      <c r="A60" s="260" t="s">
        <v>177</v>
      </c>
      <c r="B60" s="260" t="s">
        <v>176</v>
      </c>
      <c r="C60" s="6"/>
      <c r="D60" s="6"/>
      <c r="E60" s="6"/>
      <c r="F60" s="6"/>
      <c r="G60" s="112"/>
      <c r="H60" s="6"/>
      <c r="I60" s="263"/>
      <c r="J60" s="6"/>
      <c r="K60" s="11"/>
      <c r="L60" s="11"/>
      <c r="M60" s="11"/>
      <c r="N60" s="11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">
      <c r="A61" s="260" t="s">
        <v>125</v>
      </c>
      <c r="B61" s="260"/>
      <c r="C61" s="6">
        <f>C58+C59+C60</f>
        <v>200</v>
      </c>
      <c r="D61" s="6">
        <f t="shared" ref="D61:H61" si="10">D58+D59+D60</f>
        <v>0</v>
      </c>
      <c r="E61" s="6">
        <f t="shared" si="10"/>
        <v>180</v>
      </c>
      <c r="F61" s="6">
        <f t="shared" si="10"/>
        <v>0</v>
      </c>
      <c r="G61" s="112">
        <f t="shared" si="10"/>
        <v>174.9</v>
      </c>
      <c r="H61" s="6">
        <f t="shared" si="10"/>
        <v>0</v>
      </c>
      <c r="I61" s="6"/>
      <c r="J61" s="6"/>
      <c r="K61" s="11"/>
      <c r="L61" s="11"/>
      <c r="M61" s="11"/>
      <c r="N61" s="11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">
      <c r="A62" s="25" t="s">
        <v>26</v>
      </c>
      <c r="B62" s="69"/>
      <c r="C62" s="69">
        <f>C61</f>
        <v>200</v>
      </c>
      <c r="D62" s="69">
        <f t="shared" ref="D62:H62" si="11">D61</f>
        <v>0</v>
      </c>
      <c r="E62" s="69">
        <f t="shared" si="11"/>
        <v>180</v>
      </c>
      <c r="F62" s="69">
        <f t="shared" si="11"/>
        <v>0</v>
      </c>
      <c r="G62" s="146">
        <f t="shared" si="11"/>
        <v>174.9</v>
      </c>
      <c r="H62" s="69">
        <f t="shared" si="11"/>
        <v>0</v>
      </c>
      <c r="I62" s="69">
        <f t="shared" ref="I62:N62" si="12">I58+I59</f>
        <v>0</v>
      </c>
      <c r="J62" s="69">
        <f t="shared" si="12"/>
        <v>0</v>
      </c>
      <c r="K62" s="69">
        <f t="shared" si="12"/>
        <v>0</v>
      </c>
      <c r="L62" s="69">
        <f t="shared" si="12"/>
        <v>0</v>
      </c>
      <c r="M62" s="69">
        <f t="shared" si="12"/>
        <v>0</v>
      </c>
      <c r="N62" s="69">
        <f t="shared" si="12"/>
        <v>0</v>
      </c>
      <c r="S62" s="2"/>
      <c r="T62" s="2"/>
      <c r="U62" s="2"/>
      <c r="V62" s="2"/>
      <c r="W62" s="2"/>
      <c r="X62" s="2"/>
      <c r="Y62" s="2"/>
      <c r="Z62" s="2"/>
      <c r="AA62" s="2"/>
    </row>
    <row r="63" spans="1:27" ht="12" customHeight="1" x14ac:dyDescent="0.2">
      <c r="A63" s="28"/>
      <c r="B63" s="6"/>
      <c r="C63" s="6"/>
      <c r="D63" s="6"/>
      <c r="E63" s="6"/>
      <c r="F63" s="6"/>
      <c r="G63" s="112"/>
      <c r="H63" s="6"/>
      <c r="I63" s="6"/>
      <c r="J63" s="6"/>
      <c r="K63" s="11"/>
      <c r="L63" s="11"/>
      <c r="M63" s="11"/>
      <c r="N63" s="11"/>
      <c r="S63" s="2"/>
      <c r="T63" s="2"/>
      <c r="U63" s="2"/>
      <c r="V63" s="2"/>
      <c r="W63" s="2"/>
      <c r="X63" s="2"/>
      <c r="Y63" s="2"/>
      <c r="Z63" s="2"/>
      <c r="AA63" s="2"/>
    </row>
    <row r="64" spans="1:27" ht="15.75" x14ac:dyDescent="0.2">
      <c r="A64" s="285" t="s">
        <v>42</v>
      </c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S64" s="2"/>
      <c r="T64" s="2"/>
      <c r="U64" s="2"/>
      <c r="V64" s="2"/>
      <c r="W64" s="2"/>
      <c r="X64" s="2"/>
      <c r="Y64" s="2"/>
      <c r="Z64" s="2"/>
      <c r="AA64" s="2"/>
    </row>
    <row r="65" spans="1:27" ht="51.75" customHeight="1" x14ac:dyDescent="0.2">
      <c r="A65" s="271" t="s">
        <v>43</v>
      </c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S65" s="2"/>
      <c r="T65" s="2"/>
      <c r="U65" s="2"/>
      <c r="V65" s="2"/>
      <c r="W65" s="2"/>
      <c r="X65" s="2"/>
      <c r="Y65" s="2"/>
      <c r="Z65" s="2"/>
      <c r="AA65" s="2"/>
    </row>
    <row r="66" spans="1:27" ht="52.5" customHeight="1" x14ac:dyDescent="0.2">
      <c r="A66" s="271" t="s">
        <v>44</v>
      </c>
      <c r="B66" s="271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S66" s="2"/>
      <c r="T66" s="2"/>
      <c r="U66" s="2"/>
      <c r="V66" s="2"/>
      <c r="W66" s="2"/>
      <c r="X66" s="2"/>
      <c r="Y66" s="2"/>
      <c r="Z66" s="2"/>
      <c r="AA66" s="2"/>
    </row>
    <row r="67" spans="1:27" ht="162.75" customHeight="1" x14ac:dyDescent="0.2">
      <c r="A67" s="241" t="s">
        <v>324</v>
      </c>
      <c r="B67" s="263" t="s">
        <v>114</v>
      </c>
      <c r="C67" s="46">
        <v>300</v>
      </c>
      <c r="D67" s="46"/>
      <c r="E67" s="46">
        <v>300</v>
      </c>
      <c r="F67" s="46"/>
      <c r="G67" s="112">
        <v>236.875</v>
      </c>
      <c r="H67" s="46"/>
      <c r="I67" s="46"/>
      <c r="J67" s="46"/>
      <c r="K67" s="11"/>
      <c r="L67" s="11"/>
      <c r="M67" s="11"/>
      <c r="N67" s="11"/>
      <c r="S67" s="2"/>
      <c r="T67" s="2"/>
      <c r="U67" s="2"/>
      <c r="V67" s="2"/>
      <c r="W67" s="2"/>
      <c r="X67" s="2"/>
      <c r="Y67" s="2"/>
      <c r="Z67" s="2"/>
      <c r="AA67" s="2"/>
    </row>
    <row r="68" spans="1:27" ht="25.5" x14ac:dyDescent="0.2">
      <c r="A68" s="260" t="s">
        <v>113</v>
      </c>
      <c r="B68" s="260" t="s">
        <v>112</v>
      </c>
      <c r="C68" s="46"/>
      <c r="D68" s="46"/>
      <c r="E68" s="46"/>
      <c r="F68" s="46"/>
      <c r="G68" s="112"/>
      <c r="H68" s="46"/>
      <c r="I68" s="46"/>
      <c r="J68" s="46"/>
      <c r="K68" s="11"/>
      <c r="L68" s="11"/>
      <c r="M68" s="11"/>
      <c r="N68" s="11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">
      <c r="A69" s="197" t="s">
        <v>125</v>
      </c>
      <c r="B69" s="197"/>
      <c r="C69" s="225">
        <f>C67+C68</f>
        <v>300</v>
      </c>
      <c r="D69" s="225">
        <f t="shared" ref="D69:H69" si="13">D67+D68</f>
        <v>0</v>
      </c>
      <c r="E69" s="225">
        <f t="shared" si="13"/>
        <v>300</v>
      </c>
      <c r="F69" s="225">
        <f t="shared" si="13"/>
        <v>0</v>
      </c>
      <c r="G69" s="226">
        <f t="shared" si="13"/>
        <v>236.875</v>
      </c>
      <c r="H69" s="225">
        <f t="shared" si="13"/>
        <v>0</v>
      </c>
      <c r="I69" s="225"/>
      <c r="J69" s="225"/>
      <c r="K69" s="216"/>
      <c r="L69" s="216"/>
      <c r="M69" s="216"/>
      <c r="N69" s="216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">
      <c r="A70" s="25" t="s">
        <v>26</v>
      </c>
      <c r="B70" s="227"/>
      <c r="C70" s="228">
        <f>C69</f>
        <v>300</v>
      </c>
      <c r="D70" s="228">
        <f t="shared" ref="D70:H70" si="14">D69</f>
        <v>0</v>
      </c>
      <c r="E70" s="228">
        <f t="shared" si="14"/>
        <v>300</v>
      </c>
      <c r="F70" s="228">
        <f t="shared" si="14"/>
        <v>0</v>
      </c>
      <c r="G70" s="229">
        <f t="shared" si="14"/>
        <v>236.875</v>
      </c>
      <c r="H70" s="228">
        <f t="shared" si="14"/>
        <v>0</v>
      </c>
      <c r="I70" s="228">
        <f t="shared" ref="I70:N70" si="15">I67+I68</f>
        <v>0</v>
      </c>
      <c r="J70" s="228">
        <f t="shared" si="15"/>
        <v>0</v>
      </c>
      <c r="K70" s="228">
        <f t="shared" si="15"/>
        <v>0</v>
      </c>
      <c r="L70" s="228">
        <f t="shared" si="15"/>
        <v>0</v>
      </c>
      <c r="M70" s="228">
        <f t="shared" si="15"/>
        <v>0</v>
      </c>
      <c r="N70" s="228">
        <f t="shared" si="15"/>
        <v>0</v>
      </c>
      <c r="S70" s="2"/>
      <c r="T70" s="2"/>
      <c r="U70" s="2"/>
      <c r="V70" s="2"/>
      <c r="W70" s="2"/>
      <c r="X70" s="2"/>
      <c r="Y70" s="2"/>
      <c r="Z70" s="2"/>
      <c r="AA70" s="2"/>
    </row>
    <row r="71" spans="1:27" ht="13.5" customHeight="1" x14ac:dyDescent="0.2">
      <c r="A71" s="7"/>
      <c r="B71" s="7"/>
      <c r="C71" s="7"/>
      <c r="D71" s="7"/>
      <c r="E71" s="7"/>
      <c r="F71" s="7"/>
      <c r="G71" s="32"/>
      <c r="H71" s="7"/>
      <c r="I71" s="7"/>
      <c r="J71" s="7"/>
      <c r="K71" s="7"/>
      <c r="L71" s="7"/>
      <c r="M71" s="7"/>
      <c r="N71" s="7"/>
      <c r="S71" s="2"/>
      <c r="T71" s="2"/>
      <c r="U71" s="2"/>
      <c r="V71" s="2"/>
      <c r="W71" s="2"/>
      <c r="X71" s="2"/>
      <c r="Y71" s="2"/>
      <c r="Z71" s="2"/>
      <c r="AA71" s="2"/>
    </row>
    <row r="72" spans="1:27" ht="15.75" x14ac:dyDescent="0.2">
      <c r="A72" s="285" t="s">
        <v>226</v>
      </c>
      <c r="B72" s="285"/>
      <c r="C72" s="285"/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S72" s="2"/>
      <c r="T72" s="2"/>
      <c r="U72" s="2"/>
      <c r="V72" s="2"/>
      <c r="W72" s="2"/>
      <c r="X72" s="2"/>
      <c r="Y72" s="2"/>
      <c r="Z72" s="2"/>
      <c r="AA72" s="2"/>
    </row>
    <row r="73" spans="1:27" ht="56.25" customHeight="1" x14ac:dyDescent="0.2">
      <c r="A73" s="271" t="s">
        <v>43</v>
      </c>
      <c r="B73" s="271"/>
      <c r="C73" s="271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S73" s="2"/>
      <c r="T73" s="2"/>
      <c r="U73" s="2"/>
      <c r="V73" s="2"/>
      <c r="W73" s="2"/>
      <c r="X73" s="2"/>
      <c r="Y73" s="2"/>
      <c r="Z73" s="2"/>
      <c r="AA73" s="2"/>
    </row>
    <row r="74" spans="1:27" ht="52.5" customHeight="1" x14ac:dyDescent="0.2">
      <c r="A74" s="271" t="s">
        <v>44</v>
      </c>
      <c r="B74" s="271"/>
      <c r="C74" s="271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S74" s="2"/>
      <c r="T74" s="2"/>
      <c r="U74" s="2"/>
      <c r="V74" s="2"/>
      <c r="W74" s="2"/>
      <c r="X74" s="2"/>
      <c r="Y74" s="2"/>
      <c r="Z74" s="2"/>
      <c r="AA74" s="2"/>
    </row>
    <row r="75" spans="1:27" ht="27.75" customHeight="1" x14ac:dyDescent="0.2">
      <c r="A75" s="241" t="s">
        <v>283</v>
      </c>
      <c r="B75" s="260" t="s">
        <v>112</v>
      </c>
      <c r="C75" s="46">
        <v>7970.7</v>
      </c>
      <c r="D75" s="46">
        <v>819.2</v>
      </c>
      <c r="E75" s="46">
        <v>9156.7000000000007</v>
      </c>
      <c r="F75" s="46">
        <v>1006</v>
      </c>
      <c r="G75" s="46">
        <v>9156.7000000000007</v>
      </c>
      <c r="H75" s="46">
        <v>947.7</v>
      </c>
      <c r="I75" s="110" t="s">
        <v>329</v>
      </c>
      <c r="J75" s="46" t="s">
        <v>330</v>
      </c>
      <c r="K75" s="11"/>
      <c r="L75" s="11">
        <v>77.5</v>
      </c>
      <c r="M75" s="11"/>
      <c r="N75" s="11">
        <v>251.2</v>
      </c>
      <c r="S75" s="2"/>
      <c r="T75" s="2"/>
      <c r="U75" s="2"/>
      <c r="V75" s="2"/>
      <c r="W75" s="2"/>
      <c r="X75" s="2"/>
      <c r="Y75" s="2"/>
      <c r="Z75" s="2"/>
      <c r="AA75" s="2"/>
    </row>
    <row r="76" spans="1:27" ht="27.75" customHeight="1" x14ac:dyDescent="0.2">
      <c r="A76" s="241" t="s">
        <v>284</v>
      </c>
      <c r="B76" s="260" t="s">
        <v>112</v>
      </c>
      <c r="C76" s="46">
        <v>229.2</v>
      </c>
      <c r="D76" s="46">
        <v>185.8</v>
      </c>
      <c r="E76" s="46">
        <v>229.2</v>
      </c>
      <c r="F76" s="46">
        <v>126.2</v>
      </c>
      <c r="G76" s="46">
        <v>180</v>
      </c>
      <c r="H76" s="46">
        <v>114.4</v>
      </c>
      <c r="I76" s="110" t="s">
        <v>331</v>
      </c>
      <c r="J76" s="46" t="s">
        <v>330</v>
      </c>
      <c r="K76" s="11"/>
      <c r="L76" s="11">
        <v>27.5</v>
      </c>
      <c r="M76" s="11"/>
      <c r="N76" s="11">
        <v>98.7</v>
      </c>
      <c r="S76" s="2"/>
      <c r="T76" s="2"/>
      <c r="U76" s="2"/>
      <c r="V76" s="2"/>
      <c r="W76" s="2"/>
      <c r="X76" s="2"/>
      <c r="Y76" s="2"/>
      <c r="Z76" s="2"/>
      <c r="AA76" s="2"/>
    </row>
    <row r="77" spans="1:27" ht="30" customHeight="1" x14ac:dyDescent="0.2">
      <c r="A77" s="267" t="s">
        <v>285</v>
      </c>
      <c r="B77" s="260" t="s">
        <v>112</v>
      </c>
      <c r="C77" s="46">
        <v>700</v>
      </c>
      <c r="D77" s="46"/>
      <c r="E77" s="46">
        <v>768.9</v>
      </c>
      <c r="F77" s="46"/>
      <c r="G77" s="46">
        <v>768.9</v>
      </c>
      <c r="H77" s="46"/>
      <c r="I77" s="110"/>
      <c r="J77" s="46"/>
      <c r="K77" s="11"/>
      <c r="L77" s="11"/>
      <c r="M77" s="11"/>
      <c r="N77" s="11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">
      <c r="A78" s="15" t="s">
        <v>22</v>
      </c>
      <c r="B78" s="34"/>
      <c r="C78" s="71">
        <f>C75+C76+C77</f>
        <v>8899.9</v>
      </c>
      <c r="D78" s="71">
        <f t="shared" ref="D78:H78" si="16">D75+D76+D77</f>
        <v>1005</v>
      </c>
      <c r="E78" s="71">
        <f t="shared" si="16"/>
        <v>10154.800000000001</v>
      </c>
      <c r="F78" s="71">
        <f t="shared" si="16"/>
        <v>1132.2</v>
      </c>
      <c r="G78" s="71">
        <f t="shared" si="16"/>
        <v>10105.6</v>
      </c>
      <c r="H78" s="71">
        <f t="shared" si="16"/>
        <v>1062.1000000000001</v>
      </c>
      <c r="I78" s="71"/>
      <c r="J78" s="71"/>
      <c r="K78" s="71">
        <f t="shared" ref="K78:M78" si="17">K75+K76+K77</f>
        <v>0</v>
      </c>
      <c r="L78" s="71"/>
      <c r="M78" s="71">
        <f t="shared" si="17"/>
        <v>0</v>
      </c>
      <c r="N78" s="71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">
      <c r="A79" s="35" t="s">
        <v>48</v>
      </c>
      <c r="B79" s="25"/>
      <c r="C79" s="51">
        <f>C78</f>
        <v>8899.9</v>
      </c>
      <c r="D79" s="51">
        <f t="shared" ref="D79:H79" si="18">D78</f>
        <v>1005</v>
      </c>
      <c r="E79" s="51">
        <f t="shared" si="18"/>
        <v>10154.800000000001</v>
      </c>
      <c r="F79" s="51">
        <f t="shared" si="18"/>
        <v>1132.2</v>
      </c>
      <c r="G79" s="51">
        <f t="shared" si="18"/>
        <v>10105.6</v>
      </c>
      <c r="H79" s="51">
        <f t="shared" si="18"/>
        <v>1062.1000000000001</v>
      </c>
      <c r="I79" s="72"/>
      <c r="J79" s="72"/>
      <c r="K79" s="72"/>
      <c r="L79" s="72"/>
      <c r="M79" s="72"/>
      <c r="N79" s="72"/>
      <c r="S79" s="2"/>
      <c r="T79" s="2"/>
      <c r="U79" s="2"/>
      <c r="V79" s="2"/>
      <c r="W79" s="2"/>
      <c r="X79" s="2"/>
      <c r="Y79" s="2"/>
      <c r="Z79" s="2"/>
      <c r="AA79" s="2"/>
    </row>
    <row r="80" spans="1:27" ht="12.75" customHeight="1" x14ac:dyDescent="0.2">
      <c r="A80" s="7"/>
      <c r="B80" s="7"/>
      <c r="C80" s="38"/>
      <c r="D80" s="38"/>
      <c r="E80" s="38"/>
      <c r="F80" s="38"/>
      <c r="G80" s="32"/>
      <c r="H80" s="38"/>
      <c r="I80" s="38"/>
      <c r="J80" s="38"/>
      <c r="K80" s="38"/>
      <c r="L80" s="38"/>
      <c r="M80" s="38"/>
      <c r="N80" s="38"/>
      <c r="S80" s="2"/>
      <c r="T80" s="2"/>
      <c r="U80" s="2"/>
      <c r="V80" s="2"/>
      <c r="W80" s="2"/>
      <c r="X80" s="2"/>
      <c r="Y80" s="2"/>
      <c r="Z80" s="2"/>
      <c r="AA80" s="2"/>
    </row>
    <row r="81" spans="1:27" ht="17.25" customHeight="1" x14ac:dyDescent="0.2">
      <c r="A81" s="285" t="s">
        <v>227</v>
      </c>
      <c r="B81" s="285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S81" s="2"/>
      <c r="T81" s="2"/>
      <c r="U81" s="2"/>
      <c r="V81" s="2"/>
      <c r="W81" s="2"/>
      <c r="X81" s="2"/>
      <c r="Y81" s="2"/>
      <c r="Z81" s="2"/>
      <c r="AA81" s="2"/>
    </row>
    <row r="82" spans="1:27" ht="30" customHeight="1" x14ac:dyDescent="0.2">
      <c r="A82" s="271" t="s">
        <v>203</v>
      </c>
      <c r="B82" s="271"/>
      <c r="C82" s="271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108" t="s">
        <v>202</v>
      </c>
      <c r="S82" s="2"/>
      <c r="T82" s="2"/>
      <c r="U82" s="2"/>
      <c r="V82" s="2"/>
      <c r="W82" s="2"/>
      <c r="X82" s="2"/>
      <c r="Y82" s="2"/>
      <c r="Z82" s="2"/>
      <c r="AA82" s="2"/>
    </row>
    <row r="83" spans="1:27" ht="91.5" customHeight="1" x14ac:dyDescent="0.2">
      <c r="A83" s="271" t="s">
        <v>228</v>
      </c>
      <c r="B83" s="271"/>
      <c r="C83" s="271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S83" s="2"/>
      <c r="T83" s="2"/>
      <c r="U83" s="2"/>
      <c r="V83" s="2"/>
      <c r="W83" s="2"/>
      <c r="X83" s="2"/>
      <c r="Y83" s="2"/>
      <c r="Z83" s="2"/>
      <c r="AA83" s="2"/>
    </row>
    <row r="84" spans="1:27" ht="38.25" customHeight="1" x14ac:dyDescent="0.2">
      <c r="A84" s="197" t="s">
        <v>205</v>
      </c>
      <c r="B84" s="260" t="s">
        <v>55</v>
      </c>
      <c r="C84" s="260"/>
      <c r="D84" s="260"/>
      <c r="E84" s="260"/>
      <c r="F84" s="260"/>
      <c r="G84" s="144"/>
      <c r="H84" s="260"/>
      <c r="I84" s="260"/>
      <c r="J84" s="260"/>
      <c r="K84" s="260"/>
      <c r="L84" s="260"/>
      <c r="M84" s="260"/>
      <c r="N84" s="260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39" customHeight="1" x14ac:dyDescent="0.2">
      <c r="A85" s="260" t="s">
        <v>229</v>
      </c>
      <c r="B85" s="260"/>
      <c r="C85" s="260">
        <f>C86+C87</f>
        <v>19813.099999999999</v>
      </c>
      <c r="D85" s="260">
        <f t="shared" ref="D85:G85" si="19">D86+D87</f>
        <v>0</v>
      </c>
      <c r="E85" s="260">
        <f t="shared" si="19"/>
        <v>19429.11</v>
      </c>
      <c r="F85" s="260">
        <f t="shared" si="19"/>
        <v>0</v>
      </c>
      <c r="G85" s="260">
        <f t="shared" si="19"/>
        <v>18731.589999999997</v>
      </c>
      <c r="H85" s="260"/>
      <c r="I85" s="260"/>
      <c r="J85" s="260"/>
      <c r="K85" s="260"/>
      <c r="L85" s="260"/>
      <c r="M85" s="260"/>
      <c r="N85" s="260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24.75" customHeight="1" x14ac:dyDescent="0.2">
      <c r="A86" s="142" t="s">
        <v>231</v>
      </c>
      <c r="B86" s="142"/>
      <c r="C86" s="142">
        <f>C88+C89+C91</f>
        <v>19813.099999999999</v>
      </c>
      <c r="D86" s="142">
        <f t="shared" ref="D86:G86" si="20">D88+D89+D91</f>
        <v>0</v>
      </c>
      <c r="E86" s="142">
        <f t="shared" si="20"/>
        <v>18379.510000000002</v>
      </c>
      <c r="F86" s="142">
        <f t="shared" si="20"/>
        <v>0</v>
      </c>
      <c r="G86" s="142">
        <f t="shared" si="20"/>
        <v>17697.039999999997</v>
      </c>
      <c r="H86" s="142"/>
      <c r="I86" s="192"/>
      <c r="J86" s="192"/>
      <c r="K86" s="192"/>
      <c r="L86" s="192"/>
      <c r="M86" s="192"/>
      <c r="N86" s="19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4.25" customHeight="1" x14ac:dyDescent="0.2">
      <c r="A87" s="199" t="s">
        <v>35</v>
      </c>
      <c r="B87" s="142"/>
      <c r="C87" s="142">
        <f>C92</f>
        <v>0</v>
      </c>
      <c r="D87" s="142">
        <f t="shared" ref="D87:G87" si="21">D92</f>
        <v>0</v>
      </c>
      <c r="E87" s="142">
        <f t="shared" si="21"/>
        <v>1049.5999999999999</v>
      </c>
      <c r="F87" s="142">
        <f t="shared" si="21"/>
        <v>0</v>
      </c>
      <c r="G87" s="142">
        <f t="shared" si="21"/>
        <v>1034.55</v>
      </c>
      <c r="H87" s="142"/>
      <c r="I87" s="192"/>
      <c r="J87" s="192"/>
      <c r="K87" s="192"/>
      <c r="L87" s="192"/>
      <c r="M87" s="192"/>
      <c r="N87" s="19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51" customHeight="1" x14ac:dyDescent="0.2">
      <c r="A88" s="192" t="s">
        <v>230</v>
      </c>
      <c r="B88" s="192"/>
      <c r="C88" s="200">
        <v>19174</v>
      </c>
      <c r="D88" s="192"/>
      <c r="E88" s="200">
        <v>17228.7</v>
      </c>
      <c r="F88" s="192"/>
      <c r="G88" s="193">
        <v>16546.68</v>
      </c>
      <c r="H88" s="192"/>
      <c r="I88" s="192"/>
      <c r="J88" s="192"/>
      <c r="K88" s="192"/>
      <c r="L88" s="192"/>
      <c r="M88" s="192"/>
      <c r="N88" s="19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42" customHeight="1" x14ac:dyDescent="0.2">
      <c r="A89" s="192" t="s">
        <v>232</v>
      </c>
      <c r="B89" s="192"/>
      <c r="C89" s="192"/>
      <c r="D89" s="192"/>
      <c r="E89" s="192">
        <v>881.36</v>
      </c>
      <c r="F89" s="192"/>
      <c r="G89" s="193">
        <v>881.35</v>
      </c>
      <c r="H89" s="192"/>
      <c r="I89" s="192"/>
      <c r="J89" s="192"/>
      <c r="K89" s="192"/>
      <c r="L89" s="192"/>
      <c r="M89" s="192"/>
      <c r="N89" s="19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51.75" customHeight="1" x14ac:dyDescent="0.2">
      <c r="A90" s="192" t="s">
        <v>238</v>
      </c>
      <c r="B90" s="192"/>
      <c r="C90" s="192">
        <f>C91+C92</f>
        <v>639.1</v>
      </c>
      <c r="D90" s="192">
        <f t="shared" ref="D90:G90" si="22">D91+D92</f>
        <v>0</v>
      </c>
      <c r="E90" s="192">
        <f t="shared" si="22"/>
        <v>1319.05</v>
      </c>
      <c r="F90" s="192">
        <f t="shared" si="22"/>
        <v>0</v>
      </c>
      <c r="G90" s="192">
        <f t="shared" si="22"/>
        <v>1303.56</v>
      </c>
      <c r="H90" s="192"/>
      <c r="I90" s="192"/>
      <c r="J90" s="192"/>
      <c r="K90" s="192"/>
      <c r="L90" s="192"/>
      <c r="M90" s="192"/>
      <c r="N90" s="19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">
      <c r="A91" s="192" t="s">
        <v>237</v>
      </c>
      <c r="B91" s="192"/>
      <c r="C91" s="192">
        <f>C93+C94</f>
        <v>639.1</v>
      </c>
      <c r="D91" s="192">
        <f t="shared" ref="D91:G91" si="23">D93+D94</f>
        <v>0</v>
      </c>
      <c r="E91" s="192">
        <f t="shared" si="23"/>
        <v>269.45</v>
      </c>
      <c r="F91" s="192">
        <f t="shared" si="23"/>
        <v>0</v>
      </c>
      <c r="G91" s="192">
        <f t="shared" si="23"/>
        <v>269.01</v>
      </c>
      <c r="H91" s="192"/>
      <c r="I91" s="192"/>
      <c r="J91" s="192"/>
      <c r="K91" s="192"/>
      <c r="L91" s="192"/>
      <c r="M91" s="192"/>
      <c r="N91" s="19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">
      <c r="A92" s="192" t="s">
        <v>235</v>
      </c>
      <c r="B92" s="192"/>
      <c r="C92" s="192">
        <f>C95</f>
        <v>0</v>
      </c>
      <c r="D92" s="192">
        <f t="shared" ref="D92:G92" si="24">D95</f>
        <v>0</v>
      </c>
      <c r="E92" s="192">
        <f t="shared" si="24"/>
        <v>1049.5999999999999</v>
      </c>
      <c r="F92" s="192">
        <f t="shared" si="24"/>
        <v>0</v>
      </c>
      <c r="G92" s="192">
        <f t="shared" si="24"/>
        <v>1034.55</v>
      </c>
      <c r="H92" s="192"/>
      <c r="I92" s="192"/>
      <c r="J92" s="192"/>
      <c r="K92" s="192"/>
      <c r="L92" s="192"/>
      <c r="M92" s="192"/>
      <c r="N92" s="19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2">
      <c r="A93" s="192" t="s">
        <v>240</v>
      </c>
      <c r="B93" s="192"/>
      <c r="C93" s="192">
        <v>215</v>
      </c>
      <c r="D93" s="192"/>
      <c r="E93" s="192">
        <v>215</v>
      </c>
      <c r="F93" s="192"/>
      <c r="G93" s="193">
        <v>214.56</v>
      </c>
      <c r="H93" s="192"/>
      <c r="I93" s="192"/>
      <c r="J93" s="192"/>
      <c r="K93" s="192"/>
      <c r="L93" s="192"/>
      <c r="M93" s="192"/>
      <c r="N93" s="19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2">
      <c r="A94" s="192" t="s">
        <v>233</v>
      </c>
      <c r="B94" s="192"/>
      <c r="C94" s="192">
        <v>424.1</v>
      </c>
      <c r="D94" s="192"/>
      <c r="E94" s="192">
        <v>54.45</v>
      </c>
      <c r="F94" s="192"/>
      <c r="G94" s="193">
        <v>54.45</v>
      </c>
      <c r="H94" s="192"/>
      <c r="I94" s="192"/>
      <c r="J94" s="192"/>
      <c r="K94" s="192"/>
      <c r="L94" s="192"/>
      <c r="M94" s="192"/>
      <c r="N94" s="19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2">
      <c r="A95" s="192" t="s">
        <v>234</v>
      </c>
      <c r="B95" s="192"/>
      <c r="C95" s="192"/>
      <c r="D95" s="192"/>
      <c r="E95" s="192">
        <v>1049.5999999999999</v>
      </c>
      <c r="F95" s="192"/>
      <c r="G95" s="193">
        <v>1034.55</v>
      </c>
      <c r="H95" s="192"/>
      <c r="I95" s="192"/>
      <c r="J95" s="192"/>
      <c r="K95" s="192"/>
      <c r="L95" s="192"/>
      <c r="M95" s="192"/>
      <c r="N95" s="19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41.25" customHeight="1" x14ac:dyDescent="0.2">
      <c r="A96" s="192" t="s">
        <v>239</v>
      </c>
      <c r="B96" s="192"/>
      <c r="C96" s="200">
        <f>C97+C98</f>
        <v>33581.9</v>
      </c>
      <c r="D96" s="200">
        <f t="shared" ref="D96:G96" si="25">D97+D98</f>
        <v>0</v>
      </c>
      <c r="E96" s="200">
        <f t="shared" si="25"/>
        <v>32649.08</v>
      </c>
      <c r="F96" s="200">
        <f t="shared" si="25"/>
        <v>0</v>
      </c>
      <c r="G96" s="200">
        <f t="shared" si="25"/>
        <v>30863.919999999998</v>
      </c>
      <c r="H96" s="192"/>
      <c r="I96" s="192"/>
      <c r="J96" s="192"/>
      <c r="K96" s="192"/>
      <c r="L96" s="192"/>
      <c r="M96" s="192"/>
      <c r="N96" s="19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2">
      <c r="A97" s="142" t="s">
        <v>237</v>
      </c>
      <c r="B97" s="142"/>
      <c r="C97" s="195">
        <f>C99+C100+C102</f>
        <v>33581.9</v>
      </c>
      <c r="D97" s="195">
        <f t="shared" ref="D97:G97" si="26">D99+D100+D102</f>
        <v>0</v>
      </c>
      <c r="E97" s="195">
        <f t="shared" si="26"/>
        <v>30875.68</v>
      </c>
      <c r="F97" s="195">
        <f t="shared" si="26"/>
        <v>0</v>
      </c>
      <c r="G97" s="195">
        <f t="shared" si="26"/>
        <v>29116.16</v>
      </c>
      <c r="H97" s="192"/>
      <c r="I97" s="192"/>
      <c r="J97" s="192"/>
      <c r="K97" s="192"/>
      <c r="L97" s="192"/>
      <c r="M97" s="192"/>
      <c r="N97" s="19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">
      <c r="A98" s="142" t="s">
        <v>235</v>
      </c>
      <c r="B98" s="142"/>
      <c r="C98" s="195">
        <f>C103</f>
        <v>0</v>
      </c>
      <c r="D98" s="195">
        <f t="shared" ref="D98:G98" si="27">D103</f>
        <v>0</v>
      </c>
      <c r="E98" s="195">
        <f t="shared" si="27"/>
        <v>1773.4</v>
      </c>
      <c r="F98" s="195">
        <f t="shared" si="27"/>
        <v>0</v>
      </c>
      <c r="G98" s="195">
        <f t="shared" si="27"/>
        <v>1747.76</v>
      </c>
      <c r="H98" s="192"/>
      <c r="I98" s="192"/>
      <c r="J98" s="192"/>
      <c r="K98" s="192"/>
      <c r="L98" s="192"/>
      <c r="M98" s="192"/>
      <c r="N98" s="19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69.75" customHeight="1" x14ac:dyDescent="0.2">
      <c r="A99" s="192" t="s">
        <v>241</v>
      </c>
      <c r="B99" s="192"/>
      <c r="C99" s="200">
        <v>32221</v>
      </c>
      <c r="D99" s="192"/>
      <c r="E99" s="192">
        <v>27883.8</v>
      </c>
      <c r="F99" s="192"/>
      <c r="G99" s="193">
        <v>26128.45</v>
      </c>
      <c r="H99" s="192"/>
      <c r="I99" s="192"/>
      <c r="J99" s="192"/>
      <c r="K99" s="192"/>
      <c r="L99" s="192"/>
      <c r="M99" s="192"/>
      <c r="N99" s="19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42" customHeight="1" x14ac:dyDescent="0.2">
      <c r="A100" s="192" t="s">
        <v>242</v>
      </c>
      <c r="B100" s="192"/>
      <c r="C100" s="192"/>
      <c r="D100" s="192"/>
      <c r="E100" s="192">
        <v>2414.73</v>
      </c>
      <c r="F100" s="192"/>
      <c r="G100" s="193">
        <v>2410.7800000000002</v>
      </c>
      <c r="H100" s="192"/>
      <c r="I100" s="192"/>
      <c r="J100" s="192"/>
      <c r="K100" s="192"/>
      <c r="L100" s="192"/>
      <c r="M100" s="192"/>
      <c r="N100" s="19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52.5" customHeight="1" x14ac:dyDescent="0.2">
      <c r="A101" s="192" t="s">
        <v>243</v>
      </c>
      <c r="B101" s="192"/>
      <c r="C101" s="192">
        <f>C102+C103</f>
        <v>1360.9</v>
      </c>
      <c r="D101" s="192">
        <f t="shared" ref="D101:G101" si="28">D102+D103</f>
        <v>0</v>
      </c>
      <c r="E101" s="192">
        <f t="shared" si="28"/>
        <v>2350.5500000000002</v>
      </c>
      <c r="F101" s="192">
        <f t="shared" si="28"/>
        <v>0</v>
      </c>
      <c r="G101" s="192">
        <f t="shared" si="28"/>
        <v>2324.69</v>
      </c>
      <c r="H101" s="192"/>
      <c r="I101" s="192"/>
      <c r="J101" s="192"/>
      <c r="K101" s="192"/>
      <c r="L101" s="192"/>
      <c r="M101" s="192"/>
      <c r="N101" s="19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x14ac:dyDescent="0.2">
      <c r="A102" s="192" t="s">
        <v>237</v>
      </c>
      <c r="B102" s="192"/>
      <c r="C102" s="193">
        <f>C104+C105</f>
        <v>1360.9</v>
      </c>
      <c r="D102" s="192">
        <f t="shared" ref="D102:G102" si="29">D104+D105</f>
        <v>0</v>
      </c>
      <c r="E102" s="192">
        <f t="shared" si="29"/>
        <v>577.15</v>
      </c>
      <c r="F102" s="192">
        <f t="shared" si="29"/>
        <v>0</v>
      </c>
      <c r="G102" s="192">
        <f t="shared" si="29"/>
        <v>576.92999999999995</v>
      </c>
      <c r="H102" s="192"/>
      <c r="I102" s="192"/>
      <c r="J102" s="192"/>
      <c r="K102" s="192"/>
      <c r="L102" s="192"/>
      <c r="M102" s="192"/>
      <c r="N102" s="19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x14ac:dyDescent="0.2">
      <c r="A103" s="192" t="s">
        <v>235</v>
      </c>
      <c r="B103" s="192"/>
      <c r="C103" s="192">
        <f>C106</f>
        <v>0</v>
      </c>
      <c r="D103" s="192">
        <f t="shared" ref="D103:G103" si="30">D106</f>
        <v>0</v>
      </c>
      <c r="E103" s="192">
        <f t="shared" si="30"/>
        <v>1773.4</v>
      </c>
      <c r="F103" s="192">
        <f t="shared" si="30"/>
        <v>0</v>
      </c>
      <c r="G103" s="192">
        <f t="shared" si="30"/>
        <v>1747.76</v>
      </c>
      <c r="H103" s="192"/>
      <c r="I103" s="192"/>
      <c r="J103" s="192"/>
      <c r="K103" s="192"/>
      <c r="L103" s="192"/>
      <c r="M103" s="192"/>
      <c r="N103" s="19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x14ac:dyDescent="0.2">
      <c r="A104" s="192" t="s">
        <v>240</v>
      </c>
      <c r="B104" s="192"/>
      <c r="C104" s="193">
        <v>485</v>
      </c>
      <c r="D104" s="192"/>
      <c r="E104" s="192">
        <v>485</v>
      </c>
      <c r="F104" s="192"/>
      <c r="G104" s="193">
        <v>484.94</v>
      </c>
      <c r="H104" s="192"/>
      <c r="I104" s="192"/>
      <c r="J104" s="192"/>
      <c r="K104" s="192"/>
      <c r="L104" s="192"/>
      <c r="M104" s="192"/>
      <c r="N104" s="19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x14ac:dyDescent="0.2">
      <c r="A105" s="192" t="s">
        <v>233</v>
      </c>
      <c r="B105" s="192"/>
      <c r="C105" s="192">
        <v>875.9</v>
      </c>
      <c r="D105" s="192"/>
      <c r="E105" s="192">
        <v>92.15</v>
      </c>
      <c r="F105" s="192"/>
      <c r="G105" s="193">
        <v>91.99</v>
      </c>
      <c r="H105" s="192"/>
      <c r="I105" s="192"/>
      <c r="J105" s="192"/>
      <c r="K105" s="192"/>
      <c r="L105" s="192"/>
      <c r="M105" s="192"/>
      <c r="N105" s="19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x14ac:dyDescent="0.2">
      <c r="A106" s="192" t="s">
        <v>234</v>
      </c>
      <c r="B106" s="192"/>
      <c r="C106" s="192"/>
      <c r="D106" s="192"/>
      <c r="E106" s="192">
        <v>1773.4</v>
      </c>
      <c r="F106" s="192"/>
      <c r="G106" s="193">
        <v>1747.76</v>
      </c>
      <c r="H106" s="192"/>
      <c r="I106" s="192"/>
      <c r="J106" s="192"/>
      <c r="K106" s="192"/>
      <c r="L106" s="192"/>
      <c r="M106" s="192"/>
      <c r="N106" s="19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4.25" customHeight="1" x14ac:dyDescent="0.2">
      <c r="A107" s="35" t="s">
        <v>244</v>
      </c>
      <c r="B107" s="35"/>
      <c r="C107" s="35">
        <f>C108+C109</f>
        <v>53395</v>
      </c>
      <c r="D107" s="35">
        <f t="shared" ref="D107:G107" si="31">D108+D109</f>
        <v>0</v>
      </c>
      <c r="E107" s="35">
        <f t="shared" si="31"/>
        <v>52078.19</v>
      </c>
      <c r="F107" s="35">
        <f t="shared" si="31"/>
        <v>0</v>
      </c>
      <c r="G107" s="35">
        <f t="shared" si="31"/>
        <v>49595.509999999995</v>
      </c>
      <c r="H107" s="35"/>
      <c r="I107" s="35"/>
      <c r="J107" s="35"/>
      <c r="K107" s="35"/>
      <c r="L107" s="35"/>
      <c r="M107" s="35"/>
      <c r="N107" s="35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28.5" customHeight="1" x14ac:dyDescent="0.2">
      <c r="A108" s="196" t="s">
        <v>231</v>
      </c>
      <c r="B108" s="196"/>
      <c r="C108" s="201">
        <f>C86+C97</f>
        <v>53395</v>
      </c>
      <c r="D108" s="201">
        <f t="shared" ref="D108:G109" si="32">D86+D97</f>
        <v>0</v>
      </c>
      <c r="E108" s="201">
        <f t="shared" si="32"/>
        <v>49255.19</v>
      </c>
      <c r="F108" s="201">
        <f t="shared" si="32"/>
        <v>0</v>
      </c>
      <c r="G108" s="201">
        <f t="shared" si="32"/>
        <v>46813.2</v>
      </c>
      <c r="H108" s="196"/>
      <c r="I108" s="196"/>
      <c r="J108" s="196"/>
      <c r="K108" s="196"/>
      <c r="L108" s="196"/>
      <c r="M108" s="196"/>
      <c r="N108" s="196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x14ac:dyDescent="0.2">
      <c r="A109" s="15" t="s">
        <v>245</v>
      </c>
      <c r="B109" s="15"/>
      <c r="C109" s="203">
        <f>C87+C98</f>
        <v>0</v>
      </c>
      <c r="D109" s="203">
        <f t="shared" si="32"/>
        <v>0</v>
      </c>
      <c r="E109" s="203">
        <f t="shared" si="32"/>
        <v>2823</v>
      </c>
      <c r="F109" s="203">
        <f t="shared" si="32"/>
        <v>0</v>
      </c>
      <c r="G109" s="203">
        <f t="shared" si="32"/>
        <v>2782.31</v>
      </c>
      <c r="H109" s="15"/>
      <c r="I109" s="15"/>
      <c r="J109" s="15"/>
      <c r="K109" s="15"/>
      <c r="L109" s="15"/>
      <c r="M109" s="15"/>
      <c r="N109" s="15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49.5" customHeight="1" x14ac:dyDescent="0.2">
      <c r="A110" s="142" t="s">
        <v>206</v>
      </c>
      <c r="B110" s="192"/>
      <c r="C110" s="192"/>
      <c r="D110" s="192"/>
      <c r="E110" s="192"/>
      <c r="F110" s="192"/>
      <c r="G110" s="193"/>
      <c r="H110" s="192"/>
      <c r="I110" s="192"/>
      <c r="J110" s="192"/>
      <c r="K110" s="192"/>
      <c r="L110" s="192"/>
      <c r="M110" s="192"/>
      <c r="N110" s="19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38.25" customHeight="1" x14ac:dyDescent="0.2">
      <c r="A111" s="205" t="s">
        <v>246</v>
      </c>
      <c r="B111" s="192"/>
      <c r="C111" s="192">
        <f>C112+C113</f>
        <v>52822</v>
      </c>
      <c r="D111" s="192">
        <f t="shared" ref="D111:G111" si="33">D112+D113</f>
        <v>0</v>
      </c>
      <c r="E111" s="192">
        <f t="shared" si="33"/>
        <v>77753.52</v>
      </c>
      <c r="F111" s="192">
        <f t="shared" si="33"/>
        <v>0</v>
      </c>
      <c r="G111" s="192">
        <f t="shared" si="33"/>
        <v>76633.899999999994</v>
      </c>
      <c r="H111" s="192"/>
      <c r="I111" s="192"/>
      <c r="J111" s="192"/>
      <c r="K111" s="192"/>
      <c r="L111" s="192"/>
      <c r="M111" s="192"/>
      <c r="N111" s="19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x14ac:dyDescent="0.2">
      <c r="A112" s="205" t="s">
        <v>236</v>
      </c>
      <c r="B112" s="192"/>
      <c r="C112" s="192">
        <v>52822</v>
      </c>
      <c r="D112" s="192"/>
      <c r="E112" s="192">
        <v>68387.520000000004</v>
      </c>
      <c r="F112" s="192"/>
      <c r="G112" s="193">
        <v>67267.899999999994</v>
      </c>
      <c r="H112" s="192"/>
      <c r="I112" s="192"/>
      <c r="J112" s="192"/>
      <c r="K112" s="192"/>
      <c r="L112" s="192"/>
      <c r="M112" s="192"/>
      <c r="N112" s="19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x14ac:dyDescent="0.2">
      <c r="A113" s="192" t="s">
        <v>247</v>
      </c>
      <c r="B113" s="192"/>
      <c r="C113" s="192"/>
      <c r="D113" s="192"/>
      <c r="E113" s="192">
        <v>9366</v>
      </c>
      <c r="F113" s="192"/>
      <c r="G113" s="193">
        <v>9366</v>
      </c>
      <c r="H113" s="192"/>
      <c r="I113" s="192"/>
      <c r="J113" s="192"/>
      <c r="K113" s="192"/>
      <c r="L113" s="192"/>
      <c r="M113" s="192"/>
      <c r="N113" s="19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37.5" customHeight="1" x14ac:dyDescent="0.2">
      <c r="A114" s="192" t="s">
        <v>248</v>
      </c>
      <c r="B114" s="192"/>
      <c r="C114" s="192"/>
      <c r="D114" s="192"/>
      <c r="E114" s="192">
        <v>4942.12</v>
      </c>
      <c r="F114" s="192"/>
      <c r="G114" s="193">
        <v>4920.6899999999996</v>
      </c>
      <c r="H114" s="192"/>
      <c r="I114" s="192"/>
      <c r="J114" s="192"/>
      <c r="K114" s="192"/>
      <c r="L114" s="192"/>
      <c r="M114" s="192"/>
      <c r="N114" s="19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39.75" customHeight="1" x14ac:dyDescent="0.2">
      <c r="A115" s="192" t="s">
        <v>249</v>
      </c>
      <c r="B115" s="192"/>
      <c r="C115" s="192"/>
      <c r="D115" s="192"/>
      <c r="E115" s="192">
        <f>E116+E117</f>
        <v>2185</v>
      </c>
      <c r="F115" s="192">
        <f t="shared" ref="F115:G115" si="34">F116+F117</f>
        <v>0</v>
      </c>
      <c r="G115" s="192">
        <f t="shared" si="34"/>
        <v>2105.42</v>
      </c>
      <c r="H115" s="192"/>
      <c r="I115" s="192"/>
      <c r="J115" s="192"/>
      <c r="K115" s="192"/>
      <c r="L115" s="192"/>
      <c r="M115" s="192"/>
      <c r="N115" s="19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x14ac:dyDescent="0.2">
      <c r="A116" s="192" t="s">
        <v>236</v>
      </c>
      <c r="B116" s="192"/>
      <c r="C116" s="192"/>
      <c r="D116" s="192"/>
      <c r="E116" s="192">
        <v>655</v>
      </c>
      <c r="F116" s="192"/>
      <c r="G116" s="193">
        <v>654.83000000000004</v>
      </c>
      <c r="H116" s="192"/>
      <c r="I116" s="192"/>
      <c r="J116" s="192"/>
      <c r="K116" s="192"/>
      <c r="L116" s="192"/>
      <c r="M116" s="192"/>
      <c r="N116" s="19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x14ac:dyDescent="0.2">
      <c r="A117" s="192" t="s">
        <v>247</v>
      </c>
      <c r="B117" s="192"/>
      <c r="C117" s="192"/>
      <c r="D117" s="192"/>
      <c r="E117" s="192">
        <v>1530</v>
      </c>
      <c r="F117" s="192"/>
      <c r="G117" s="193">
        <v>1450.59</v>
      </c>
      <c r="H117" s="192"/>
      <c r="I117" s="192"/>
      <c r="J117" s="192"/>
      <c r="K117" s="192"/>
      <c r="L117" s="192"/>
      <c r="M117" s="192"/>
      <c r="N117" s="19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51" customHeight="1" x14ac:dyDescent="0.2">
      <c r="A118" s="35" t="s">
        <v>253</v>
      </c>
      <c r="B118" s="35"/>
      <c r="C118" s="35">
        <f>C119+C120</f>
        <v>52822</v>
      </c>
      <c r="D118" s="35">
        <f t="shared" ref="D118:G118" si="35">D119+D120</f>
        <v>0</v>
      </c>
      <c r="E118" s="35">
        <f t="shared" si="35"/>
        <v>84880.639999999999</v>
      </c>
      <c r="F118" s="35">
        <f t="shared" si="35"/>
        <v>0</v>
      </c>
      <c r="G118" s="155">
        <f t="shared" si="35"/>
        <v>83660.009999999995</v>
      </c>
      <c r="H118" s="35"/>
      <c r="I118" s="35"/>
      <c r="J118" s="35"/>
      <c r="K118" s="35"/>
      <c r="L118" s="35"/>
      <c r="M118" s="35"/>
      <c r="N118" s="35"/>
    </row>
    <row r="119" spans="1:27" ht="24" customHeight="1" x14ac:dyDescent="0.2">
      <c r="A119" s="196" t="s">
        <v>231</v>
      </c>
      <c r="B119" s="196"/>
      <c r="C119" s="196">
        <f>C112+C114+C116</f>
        <v>52822</v>
      </c>
      <c r="D119" s="196">
        <f t="shared" ref="D119:G119" si="36">D112+D114+D116</f>
        <v>0</v>
      </c>
      <c r="E119" s="196">
        <f t="shared" si="36"/>
        <v>73984.639999999999</v>
      </c>
      <c r="F119" s="196">
        <f t="shared" si="36"/>
        <v>0</v>
      </c>
      <c r="G119" s="196">
        <f t="shared" si="36"/>
        <v>72843.42</v>
      </c>
      <c r="H119" s="196"/>
      <c r="I119" s="196"/>
      <c r="J119" s="196"/>
      <c r="K119" s="196"/>
      <c r="L119" s="196"/>
      <c r="M119" s="196"/>
      <c r="N119" s="196"/>
    </row>
    <row r="120" spans="1:27" x14ac:dyDescent="0.2">
      <c r="A120" s="15" t="s">
        <v>35</v>
      </c>
      <c r="B120" s="15"/>
      <c r="C120" s="15">
        <f>C113+C117</f>
        <v>0</v>
      </c>
      <c r="D120" s="15">
        <f t="shared" ref="D120:G120" si="37">D113+D117</f>
        <v>0</v>
      </c>
      <c r="E120" s="15">
        <f t="shared" si="37"/>
        <v>10896</v>
      </c>
      <c r="F120" s="15">
        <f t="shared" si="37"/>
        <v>0</v>
      </c>
      <c r="G120" s="15">
        <f t="shared" si="37"/>
        <v>10816.59</v>
      </c>
      <c r="H120" s="15"/>
      <c r="I120" s="15"/>
      <c r="J120" s="15"/>
      <c r="K120" s="15"/>
      <c r="L120" s="15"/>
      <c r="M120" s="15"/>
      <c r="N120" s="15"/>
    </row>
    <row r="121" spans="1:27" ht="63.75" customHeight="1" x14ac:dyDescent="0.2">
      <c r="A121" s="142" t="s">
        <v>207</v>
      </c>
      <c r="B121" s="192"/>
      <c r="C121" s="192"/>
      <c r="D121" s="192"/>
      <c r="E121" s="192"/>
      <c r="F121" s="192"/>
      <c r="G121" s="193"/>
      <c r="H121" s="192"/>
      <c r="I121" s="192"/>
      <c r="J121" s="192"/>
      <c r="K121" s="192"/>
      <c r="L121" s="192"/>
      <c r="M121" s="192"/>
      <c r="N121" s="192"/>
    </row>
    <row r="122" spans="1:27" ht="39" customHeight="1" x14ac:dyDescent="0.2">
      <c r="A122" s="192" t="s">
        <v>250</v>
      </c>
      <c r="B122" s="192"/>
      <c r="C122" s="192">
        <v>19676</v>
      </c>
      <c r="D122" s="192"/>
      <c r="E122" s="192">
        <v>20351.29</v>
      </c>
      <c r="F122" s="192"/>
      <c r="G122" s="193">
        <v>20192.48</v>
      </c>
      <c r="H122" s="192"/>
      <c r="I122" s="192"/>
      <c r="J122" s="192"/>
      <c r="K122" s="192"/>
      <c r="L122" s="192"/>
      <c r="M122" s="192"/>
      <c r="N122" s="192"/>
    </row>
    <row r="123" spans="1:27" ht="38.25" customHeight="1" x14ac:dyDescent="0.2">
      <c r="A123" s="192" t="s">
        <v>251</v>
      </c>
      <c r="B123" s="192"/>
      <c r="C123" s="192"/>
      <c r="D123" s="192"/>
      <c r="E123" s="192">
        <v>856.44</v>
      </c>
      <c r="F123" s="192"/>
      <c r="G123" s="193">
        <v>816.42</v>
      </c>
      <c r="H123" s="192"/>
      <c r="I123" s="192"/>
      <c r="J123" s="192"/>
      <c r="K123" s="192"/>
      <c r="L123" s="192"/>
      <c r="M123" s="192"/>
      <c r="N123" s="192"/>
    </row>
    <row r="124" spans="1:27" ht="15" customHeight="1" x14ac:dyDescent="0.2">
      <c r="A124" s="35" t="s">
        <v>252</v>
      </c>
      <c r="B124" s="35"/>
      <c r="C124" s="35">
        <f>C125+C126</f>
        <v>19676</v>
      </c>
      <c r="D124" s="35">
        <f t="shared" ref="D124:G124" si="38">D125+D126</f>
        <v>0</v>
      </c>
      <c r="E124" s="35">
        <f t="shared" si="38"/>
        <v>21207.73</v>
      </c>
      <c r="F124" s="35">
        <f t="shared" si="38"/>
        <v>0</v>
      </c>
      <c r="G124" s="155">
        <f t="shared" si="38"/>
        <v>21008.899999999998</v>
      </c>
      <c r="H124" s="35"/>
      <c r="I124" s="35"/>
      <c r="J124" s="35"/>
      <c r="K124" s="35"/>
      <c r="L124" s="35"/>
      <c r="M124" s="35"/>
      <c r="N124" s="35"/>
    </row>
    <row r="125" spans="1:27" ht="26.25" customHeight="1" x14ac:dyDescent="0.2">
      <c r="A125" s="196" t="s">
        <v>231</v>
      </c>
      <c r="B125" s="196"/>
      <c r="C125" s="196">
        <f>C122+C123</f>
        <v>19676</v>
      </c>
      <c r="D125" s="196">
        <f t="shared" ref="D125:G125" si="39">D122+D123</f>
        <v>0</v>
      </c>
      <c r="E125" s="196">
        <f t="shared" si="39"/>
        <v>21207.73</v>
      </c>
      <c r="F125" s="196">
        <f t="shared" si="39"/>
        <v>0</v>
      </c>
      <c r="G125" s="202">
        <f t="shared" si="39"/>
        <v>21008.899999999998</v>
      </c>
      <c r="H125" s="196"/>
      <c r="I125" s="196"/>
      <c r="J125" s="196"/>
      <c r="K125" s="196"/>
      <c r="L125" s="196"/>
      <c r="M125" s="196"/>
      <c r="N125" s="196"/>
    </row>
    <row r="126" spans="1:27" ht="15" customHeight="1" x14ac:dyDescent="0.2">
      <c r="A126" s="15" t="s">
        <v>35</v>
      </c>
      <c r="B126" s="15"/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/>
      <c r="I126" s="15"/>
      <c r="J126" s="15"/>
      <c r="K126" s="15"/>
      <c r="L126" s="15"/>
      <c r="M126" s="15"/>
      <c r="N126" s="15"/>
    </row>
    <row r="127" spans="1:27" s="194" customFormat="1" ht="65.25" customHeight="1" x14ac:dyDescent="0.2">
      <c r="A127" s="142" t="s">
        <v>254</v>
      </c>
      <c r="B127" s="192"/>
      <c r="C127" s="192"/>
      <c r="D127" s="192"/>
      <c r="E127" s="192"/>
      <c r="F127" s="192"/>
      <c r="G127" s="193"/>
      <c r="H127" s="192"/>
      <c r="I127" s="192"/>
      <c r="J127" s="192"/>
      <c r="K127" s="192"/>
      <c r="L127" s="192"/>
      <c r="M127" s="192"/>
      <c r="N127" s="192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</row>
    <row r="128" spans="1:27" s="194" customFormat="1" ht="39.75" customHeight="1" x14ac:dyDescent="0.2">
      <c r="A128" s="192" t="s">
        <v>255</v>
      </c>
      <c r="B128" s="192"/>
      <c r="C128" s="192"/>
      <c r="D128" s="192"/>
      <c r="E128" s="192">
        <v>265.66000000000003</v>
      </c>
      <c r="F128" s="192"/>
      <c r="G128" s="193">
        <v>265.66000000000003</v>
      </c>
      <c r="H128" s="192"/>
      <c r="I128" s="192"/>
      <c r="J128" s="192"/>
      <c r="K128" s="192"/>
      <c r="L128" s="192"/>
      <c r="M128" s="192"/>
      <c r="N128" s="192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</row>
    <row r="129" spans="1:27" s="194" customFormat="1" ht="39" customHeight="1" x14ac:dyDescent="0.2">
      <c r="A129" s="192" t="s">
        <v>256</v>
      </c>
      <c r="B129" s="192"/>
      <c r="C129" s="192"/>
      <c r="D129" s="192"/>
      <c r="E129" s="192">
        <v>1071.1199999999999</v>
      </c>
      <c r="F129" s="192"/>
      <c r="G129" s="193">
        <v>1071.1199999999999</v>
      </c>
      <c r="H129" s="192"/>
      <c r="I129" s="192"/>
      <c r="J129" s="192"/>
      <c r="K129" s="192"/>
      <c r="L129" s="192"/>
      <c r="M129" s="192"/>
      <c r="N129" s="192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</row>
    <row r="130" spans="1:27" s="194" customFormat="1" ht="39" customHeight="1" x14ac:dyDescent="0.2">
      <c r="A130" s="192" t="s">
        <v>257</v>
      </c>
      <c r="B130" s="192"/>
      <c r="C130" s="192"/>
      <c r="D130" s="192"/>
      <c r="E130" s="192">
        <v>296.76</v>
      </c>
      <c r="F130" s="192"/>
      <c r="G130" s="193">
        <v>296.755</v>
      </c>
      <c r="H130" s="192"/>
      <c r="I130" s="192"/>
      <c r="J130" s="192"/>
      <c r="K130" s="192"/>
      <c r="L130" s="192"/>
      <c r="M130" s="192"/>
      <c r="N130" s="192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</row>
    <row r="131" spans="1:27" s="194" customFormat="1" ht="39" customHeight="1" x14ac:dyDescent="0.2">
      <c r="A131" s="192" t="s">
        <v>258</v>
      </c>
      <c r="B131" s="192"/>
      <c r="C131" s="192"/>
      <c r="D131" s="192"/>
      <c r="E131" s="192">
        <v>106.57</v>
      </c>
      <c r="F131" s="192"/>
      <c r="G131" s="193">
        <v>106.56399999999999</v>
      </c>
      <c r="H131" s="192"/>
      <c r="I131" s="192"/>
      <c r="J131" s="192"/>
      <c r="K131" s="192"/>
      <c r="L131" s="192"/>
      <c r="M131" s="192"/>
      <c r="N131" s="192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</row>
    <row r="132" spans="1:27" s="194" customFormat="1" x14ac:dyDescent="0.2">
      <c r="A132" s="35" t="s">
        <v>259</v>
      </c>
      <c r="B132" s="35"/>
      <c r="C132" s="35">
        <f>C133+C134</f>
        <v>0</v>
      </c>
      <c r="D132" s="35">
        <f t="shared" ref="D132:G132" si="40">D133+D134</f>
        <v>0</v>
      </c>
      <c r="E132" s="35">
        <f t="shared" si="40"/>
        <v>1740.11</v>
      </c>
      <c r="F132" s="35">
        <f t="shared" si="40"/>
        <v>0</v>
      </c>
      <c r="G132" s="35">
        <f t="shared" si="40"/>
        <v>1740.0989999999999</v>
      </c>
      <c r="H132" s="35"/>
      <c r="I132" s="35"/>
      <c r="J132" s="35"/>
      <c r="K132" s="35"/>
      <c r="L132" s="35"/>
      <c r="M132" s="35"/>
      <c r="N132" s="35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</row>
    <row r="133" spans="1:27" s="194" customFormat="1" ht="24.75" customHeight="1" x14ac:dyDescent="0.2">
      <c r="A133" s="196" t="s">
        <v>231</v>
      </c>
      <c r="B133" s="196"/>
      <c r="C133" s="196">
        <f>C128+C129+C130+C131</f>
        <v>0</v>
      </c>
      <c r="D133" s="196">
        <f t="shared" ref="D133:G133" si="41">D128+D129+D130+D131</f>
        <v>0</v>
      </c>
      <c r="E133" s="196">
        <f t="shared" si="41"/>
        <v>1740.11</v>
      </c>
      <c r="F133" s="196">
        <f t="shared" si="41"/>
        <v>0</v>
      </c>
      <c r="G133" s="196">
        <f t="shared" si="41"/>
        <v>1740.0989999999999</v>
      </c>
      <c r="H133" s="196"/>
      <c r="I133" s="196"/>
      <c r="J133" s="196"/>
      <c r="K133" s="196"/>
      <c r="L133" s="196"/>
      <c r="M133" s="196"/>
      <c r="N133" s="196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</row>
    <row r="134" spans="1:27" s="194" customFormat="1" x14ac:dyDescent="0.2">
      <c r="A134" s="15" t="s">
        <v>35</v>
      </c>
      <c r="B134" s="15"/>
      <c r="C134" s="15">
        <v>0</v>
      </c>
      <c r="D134" s="15">
        <v>0</v>
      </c>
      <c r="E134" s="15">
        <v>0</v>
      </c>
      <c r="F134" s="15">
        <v>0</v>
      </c>
      <c r="G134" s="15">
        <v>0</v>
      </c>
      <c r="H134" s="15"/>
      <c r="I134" s="15"/>
      <c r="J134" s="15"/>
      <c r="K134" s="15"/>
      <c r="L134" s="15"/>
      <c r="M134" s="15"/>
      <c r="N134" s="15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</row>
    <row r="135" spans="1:27" ht="14.25" x14ac:dyDescent="0.2">
      <c r="A135" s="207" t="s">
        <v>88</v>
      </c>
      <c r="B135" s="208"/>
      <c r="C135" s="209">
        <f t="shared" ref="C135:G136" si="42">C108+C119+C125+C133</f>
        <v>125893</v>
      </c>
      <c r="D135" s="209">
        <f t="shared" si="42"/>
        <v>0</v>
      </c>
      <c r="E135" s="209">
        <f t="shared" si="42"/>
        <v>146187.66999999998</v>
      </c>
      <c r="F135" s="209">
        <f t="shared" si="42"/>
        <v>0</v>
      </c>
      <c r="G135" s="209">
        <f t="shared" si="42"/>
        <v>142405.61899999998</v>
      </c>
      <c r="H135" s="208"/>
      <c r="I135" s="208"/>
      <c r="J135" s="208"/>
      <c r="K135" s="208"/>
      <c r="L135" s="208"/>
      <c r="M135" s="208"/>
      <c r="N135" s="208"/>
    </row>
    <row r="136" spans="1:27" ht="14.25" x14ac:dyDescent="0.2">
      <c r="A136" s="207" t="s">
        <v>35</v>
      </c>
      <c r="B136" s="208"/>
      <c r="C136" s="209">
        <f t="shared" si="42"/>
        <v>0</v>
      </c>
      <c r="D136" s="209">
        <f t="shared" si="42"/>
        <v>0</v>
      </c>
      <c r="E136" s="209">
        <f t="shared" si="42"/>
        <v>13719</v>
      </c>
      <c r="F136" s="209">
        <f t="shared" si="42"/>
        <v>0</v>
      </c>
      <c r="G136" s="209">
        <f t="shared" si="42"/>
        <v>13598.9</v>
      </c>
      <c r="H136" s="208"/>
      <c r="I136" s="208"/>
      <c r="J136" s="208"/>
      <c r="K136" s="208"/>
      <c r="L136" s="208"/>
      <c r="M136" s="208"/>
      <c r="N136" s="208"/>
    </row>
    <row r="137" spans="1:27" ht="14.25" x14ac:dyDescent="0.2">
      <c r="A137" s="206" t="s">
        <v>34</v>
      </c>
      <c r="B137" s="206"/>
      <c r="C137" s="210">
        <f>C136+C135</f>
        <v>125893</v>
      </c>
      <c r="D137" s="210">
        <f t="shared" ref="D137:G137" si="43">D136+D135</f>
        <v>0</v>
      </c>
      <c r="E137" s="210">
        <f t="shared" si="43"/>
        <v>159906.66999999998</v>
      </c>
      <c r="F137" s="210">
        <f t="shared" si="43"/>
        <v>0</v>
      </c>
      <c r="G137" s="210">
        <f t="shared" si="43"/>
        <v>156004.51899999997</v>
      </c>
      <c r="H137" s="206">
        <f>H135+H136</f>
        <v>0</v>
      </c>
      <c r="I137" s="206"/>
      <c r="J137" s="206"/>
      <c r="K137" s="206"/>
      <c r="L137" s="206"/>
      <c r="M137" s="206"/>
      <c r="N137" s="206"/>
    </row>
    <row r="138" spans="1:27" ht="13.5" customHeight="1" x14ac:dyDescent="0.2">
      <c r="A138" s="7"/>
      <c r="B138" s="7"/>
      <c r="C138" s="7"/>
      <c r="D138" s="7"/>
      <c r="E138" s="7"/>
      <c r="F138" s="7"/>
      <c r="G138" s="32"/>
      <c r="H138" s="7"/>
      <c r="I138" s="7"/>
      <c r="J138" s="7"/>
      <c r="K138" s="7"/>
      <c r="L138" s="7"/>
      <c r="M138" s="7"/>
      <c r="N138" s="7"/>
    </row>
    <row r="139" spans="1:27" ht="30.75" customHeight="1" x14ac:dyDescent="0.2">
      <c r="A139" s="285" t="s">
        <v>260</v>
      </c>
      <c r="B139" s="285"/>
      <c r="C139" s="285"/>
      <c r="D139" s="285"/>
      <c r="E139" s="285"/>
      <c r="F139" s="285"/>
      <c r="G139" s="285"/>
      <c r="H139" s="285"/>
      <c r="I139" s="285"/>
      <c r="J139" s="285"/>
      <c r="K139" s="285"/>
      <c r="L139" s="285"/>
      <c r="M139" s="285"/>
      <c r="N139" s="285"/>
    </row>
    <row r="140" spans="1:27" ht="55.5" customHeight="1" x14ac:dyDescent="0.2">
      <c r="A140" s="271" t="s">
        <v>61</v>
      </c>
      <c r="B140" s="271"/>
      <c r="C140" s="271"/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</row>
    <row r="141" spans="1:27" ht="79.5" customHeight="1" x14ac:dyDescent="0.2">
      <c r="A141" s="271" t="s">
        <v>62</v>
      </c>
      <c r="B141" s="271"/>
      <c r="C141" s="271"/>
      <c r="D141" s="271"/>
      <c r="E141" s="271"/>
      <c r="F141" s="271"/>
      <c r="G141" s="271"/>
      <c r="H141" s="271"/>
      <c r="I141" s="271"/>
      <c r="J141" s="271"/>
      <c r="K141" s="271"/>
      <c r="L141" s="271"/>
      <c r="M141" s="271"/>
      <c r="N141" s="271"/>
    </row>
    <row r="142" spans="1:27" ht="15.75" customHeight="1" x14ac:dyDescent="0.2">
      <c r="A142" s="271" t="s">
        <v>47</v>
      </c>
      <c r="B142" s="271"/>
      <c r="C142" s="271"/>
      <c r="D142" s="271"/>
      <c r="E142" s="271"/>
      <c r="F142" s="271"/>
      <c r="G142" s="271"/>
      <c r="H142" s="271"/>
      <c r="I142" s="271"/>
      <c r="J142" s="271"/>
      <c r="K142" s="271"/>
      <c r="L142" s="271"/>
      <c r="M142" s="271"/>
      <c r="N142" s="271"/>
    </row>
    <row r="143" spans="1:27" ht="66" customHeight="1" x14ac:dyDescent="0.2">
      <c r="A143" s="260" t="s">
        <v>123</v>
      </c>
      <c r="B143" s="260" t="s">
        <v>124</v>
      </c>
      <c r="C143" s="11"/>
      <c r="D143" s="11"/>
      <c r="E143" s="11"/>
      <c r="F143" s="11"/>
      <c r="G143" s="21"/>
      <c r="H143" s="11"/>
      <c r="I143" s="22"/>
      <c r="J143" s="22"/>
      <c r="K143" s="22"/>
      <c r="L143" s="22"/>
      <c r="M143" s="22"/>
      <c r="N143" s="22"/>
    </row>
    <row r="144" spans="1:27" x14ac:dyDescent="0.2">
      <c r="A144" s="77" t="s">
        <v>88</v>
      </c>
      <c r="B144" s="260"/>
      <c r="C144" s="11">
        <f>C143</f>
        <v>0</v>
      </c>
      <c r="D144" s="11">
        <f t="shared" ref="D144:H145" si="44">D143</f>
        <v>0</v>
      </c>
      <c r="E144" s="11">
        <f t="shared" si="44"/>
        <v>0</v>
      </c>
      <c r="F144" s="11">
        <f t="shared" si="44"/>
        <v>0</v>
      </c>
      <c r="G144" s="21">
        <f t="shared" si="44"/>
        <v>0</v>
      </c>
      <c r="H144" s="11">
        <f t="shared" si="44"/>
        <v>0</v>
      </c>
      <c r="I144" s="22"/>
      <c r="J144" s="22"/>
      <c r="K144" s="22"/>
      <c r="L144" s="22"/>
      <c r="M144" s="22"/>
      <c r="N144" s="22"/>
    </row>
    <row r="145" spans="1:27" x14ac:dyDescent="0.2">
      <c r="A145" s="35" t="s">
        <v>26</v>
      </c>
      <c r="B145" s="25"/>
      <c r="C145" s="87">
        <f>C144</f>
        <v>0</v>
      </c>
      <c r="D145" s="87">
        <f t="shared" si="44"/>
        <v>0</v>
      </c>
      <c r="E145" s="87">
        <f t="shared" si="44"/>
        <v>0</v>
      </c>
      <c r="F145" s="87">
        <f t="shared" si="44"/>
        <v>0</v>
      </c>
      <c r="G145" s="87">
        <f t="shared" si="44"/>
        <v>0</v>
      </c>
      <c r="H145" s="87">
        <f t="shared" si="44"/>
        <v>0</v>
      </c>
      <c r="I145" s="127"/>
      <c r="J145" s="127"/>
      <c r="K145" s="127"/>
      <c r="L145" s="127"/>
      <c r="M145" s="127"/>
      <c r="N145" s="127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8" customHeight="1" x14ac:dyDescent="0.2">
      <c r="A146" s="7"/>
      <c r="B146" s="7"/>
      <c r="C146" s="7"/>
      <c r="D146" s="7"/>
      <c r="E146" s="7"/>
      <c r="F146" s="7"/>
      <c r="G146" s="32"/>
      <c r="H146" s="7"/>
      <c r="I146" s="7"/>
      <c r="J146" s="7"/>
      <c r="K146" s="7"/>
      <c r="L146" s="7"/>
      <c r="M146" s="7"/>
      <c r="N146" s="7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5.75" x14ac:dyDescent="0.25">
      <c r="A147" s="304" t="s">
        <v>261</v>
      </c>
      <c r="B147" s="304"/>
      <c r="C147" s="304"/>
      <c r="D147" s="304"/>
      <c r="E147" s="304"/>
      <c r="F147" s="304"/>
      <c r="G147" s="304"/>
      <c r="H147" s="304"/>
      <c r="I147" s="304"/>
      <c r="J147" s="304"/>
      <c r="K147" s="304"/>
      <c r="L147" s="304"/>
      <c r="M147" s="304"/>
      <c r="N147" s="304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40.5" customHeight="1" x14ac:dyDescent="0.2">
      <c r="A148" s="271" t="s">
        <v>184</v>
      </c>
      <c r="B148" s="271"/>
      <c r="C148" s="271"/>
      <c r="D148" s="271"/>
      <c r="E148" s="271"/>
      <c r="F148" s="271"/>
      <c r="G148" s="271"/>
      <c r="H148" s="271"/>
      <c r="I148" s="271"/>
      <c r="J148" s="271"/>
      <c r="K148" s="271"/>
      <c r="L148" s="271"/>
      <c r="M148" s="271"/>
      <c r="N148" s="271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52.5" customHeight="1" x14ac:dyDescent="0.2">
      <c r="A149" s="271" t="s">
        <v>185</v>
      </c>
      <c r="B149" s="271"/>
      <c r="C149" s="271"/>
      <c r="D149" s="271"/>
      <c r="E149" s="271"/>
      <c r="F149" s="271"/>
      <c r="G149" s="271"/>
      <c r="H149" s="271"/>
      <c r="I149" s="271"/>
      <c r="J149" s="271"/>
      <c r="K149" s="271"/>
      <c r="L149" s="271"/>
      <c r="M149" s="271"/>
      <c r="N149" s="271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x14ac:dyDescent="0.2">
      <c r="A150" s="7" t="s">
        <v>30</v>
      </c>
      <c r="B150" s="7"/>
      <c r="C150" s="7"/>
      <c r="D150" s="7"/>
      <c r="E150" s="7"/>
      <c r="F150" s="7"/>
      <c r="G150" s="32"/>
      <c r="H150" s="7"/>
      <c r="I150" s="7"/>
      <c r="J150" s="7"/>
      <c r="K150" s="7"/>
      <c r="L150" s="7"/>
      <c r="M150" s="7"/>
      <c r="N150" s="7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x14ac:dyDescent="0.2">
      <c r="A151" s="39"/>
      <c r="B151" s="260"/>
      <c r="C151" s="9"/>
      <c r="D151" s="9"/>
      <c r="E151" s="9"/>
      <c r="F151" s="9"/>
      <c r="G151" s="9"/>
      <c r="H151" s="40"/>
      <c r="I151" s="40"/>
      <c r="J151" s="40"/>
      <c r="K151" s="40"/>
      <c r="L151" s="40"/>
      <c r="M151" s="40"/>
      <c r="N151" s="40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x14ac:dyDescent="0.2">
      <c r="A152" s="77" t="s">
        <v>88</v>
      </c>
      <c r="B152" s="16"/>
      <c r="C152" s="124">
        <f>C151</f>
        <v>0</v>
      </c>
      <c r="D152" s="124">
        <f t="shared" ref="D152:H153" si="45">D151</f>
        <v>0</v>
      </c>
      <c r="E152" s="124">
        <f t="shared" si="45"/>
        <v>0</v>
      </c>
      <c r="F152" s="124">
        <f t="shared" si="45"/>
        <v>0</v>
      </c>
      <c r="G152" s="124">
        <f t="shared" si="45"/>
        <v>0</v>
      </c>
      <c r="H152" s="125"/>
      <c r="I152" s="125"/>
      <c r="J152" s="125"/>
      <c r="K152" s="125"/>
      <c r="L152" s="125"/>
      <c r="M152" s="125"/>
      <c r="N152" s="125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x14ac:dyDescent="0.2">
      <c r="A153" s="78" t="s">
        <v>26</v>
      </c>
      <c r="B153" s="78"/>
      <c r="C153" s="27">
        <f>C152</f>
        <v>0</v>
      </c>
      <c r="D153" s="27">
        <f t="shared" si="45"/>
        <v>0</v>
      </c>
      <c r="E153" s="27">
        <f t="shared" si="45"/>
        <v>0</v>
      </c>
      <c r="F153" s="27">
        <f t="shared" si="45"/>
        <v>0</v>
      </c>
      <c r="G153" s="27">
        <f t="shared" si="45"/>
        <v>0</v>
      </c>
      <c r="H153" s="126">
        <f t="shared" si="45"/>
        <v>0</v>
      </c>
      <c r="I153" s="127"/>
      <c r="J153" s="127"/>
      <c r="K153" s="127"/>
      <c r="L153" s="127"/>
      <c r="M153" s="127"/>
      <c r="N153" s="127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5" customHeight="1" x14ac:dyDescent="0.2">
      <c r="A154" s="7"/>
      <c r="B154" s="7"/>
      <c r="C154" s="7"/>
      <c r="D154" s="7"/>
      <c r="E154" s="7"/>
      <c r="F154" s="7"/>
      <c r="G154" s="32"/>
      <c r="H154" s="7"/>
      <c r="I154" s="7"/>
      <c r="J154" s="7"/>
      <c r="K154" s="7"/>
      <c r="L154" s="7"/>
      <c r="M154" s="7"/>
      <c r="N154" s="7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5.75" x14ac:dyDescent="0.2">
      <c r="A155" s="285" t="s">
        <v>264</v>
      </c>
      <c r="B155" s="285"/>
      <c r="C155" s="285"/>
      <c r="D155" s="285"/>
      <c r="E155" s="285"/>
      <c r="F155" s="285"/>
      <c r="G155" s="285"/>
      <c r="H155" s="285"/>
      <c r="I155" s="285"/>
      <c r="J155" s="285"/>
      <c r="K155" s="285"/>
      <c r="L155" s="285"/>
      <c r="M155" s="285"/>
      <c r="N155" s="285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8.75" customHeight="1" x14ac:dyDescent="0.2">
      <c r="A156" s="271" t="s">
        <v>64</v>
      </c>
      <c r="B156" s="271"/>
      <c r="C156" s="271"/>
      <c r="D156" s="271"/>
      <c r="E156" s="271"/>
      <c r="F156" s="271"/>
      <c r="G156" s="271"/>
      <c r="H156" s="271"/>
      <c r="I156" s="271"/>
      <c r="J156" s="271"/>
      <c r="K156" s="271"/>
      <c r="L156" s="271"/>
      <c r="M156" s="271"/>
      <c r="N156" s="271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26.25" customHeight="1" x14ac:dyDescent="0.2">
      <c r="A157" s="286" t="s">
        <v>65</v>
      </c>
      <c r="B157" s="286"/>
      <c r="C157" s="286"/>
      <c r="D157" s="286"/>
      <c r="E157" s="286"/>
      <c r="F157" s="286"/>
      <c r="G157" s="286"/>
      <c r="H157" s="286"/>
      <c r="I157" s="286"/>
      <c r="J157" s="286"/>
      <c r="K157" s="286"/>
      <c r="L157" s="286"/>
      <c r="M157" s="286"/>
      <c r="N157" s="286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16.25" customHeight="1" x14ac:dyDescent="0.2">
      <c r="A158" s="260" t="s">
        <v>66</v>
      </c>
      <c r="B158" s="11" t="s">
        <v>67</v>
      </c>
      <c r="C158" s="11">
        <v>100</v>
      </c>
      <c r="D158" s="11"/>
      <c r="E158" s="11">
        <v>100</v>
      </c>
      <c r="F158" s="11"/>
      <c r="G158" s="21">
        <v>96.9</v>
      </c>
      <c r="H158" s="11"/>
      <c r="I158" s="11" t="s">
        <v>262</v>
      </c>
      <c r="J158" s="11" t="s">
        <v>263</v>
      </c>
      <c r="K158" s="119"/>
      <c r="L158" s="119">
        <v>6</v>
      </c>
      <c r="M158" s="119">
        <v>6</v>
      </c>
      <c r="N158" s="119">
        <v>6</v>
      </c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24.75" customHeight="1" x14ac:dyDescent="0.2">
      <c r="A159" s="16" t="s">
        <v>88</v>
      </c>
      <c r="B159" s="19"/>
      <c r="C159" s="19">
        <f>C158</f>
        <v>100</v>
      </c>
      <c r="D159" s="19">
        <f t="shared" ref="D159:N160" si="46">D158</f>
        <v>0</v>
      </c>
      <c r="E159" s="19">
        <f t="shared" si="46"/>
        <v>100</v>
      </c>
      <c r="F159" s="19">
        <f t="shared" si="46"/>
        <v>0</v>
      </c>
      <c r="G159" s="23">
        <f t="shared" si="46"/>
        <v>96.9</v>
      </c>
      <c r="H159" s="19">
        <f t="shared" si="46"/>
        <v>0</v>
      </c>
      <c r="I159" s="19" t="str">
        <f t="shared" si="46"/>
        <v>количество человек</v>
      </c>
      <c r="J159" s="19" t="str">
        <f t="shared" si="46"/>
        <v>чел.</v>
      </c>
      <c r="K159" s="254">
        <f t="shared" si="46"/>
        <v>0</v>
      </c>
      <c r="L159" s="254">
        <f t="shared" si="46"/>
        <v>6</v>
      </c>
      <c r="M159" s="254">
        <f t="shared" si="46"/>
        <v>6</v>
      </c>
      <c r="N159" s="254">
        <f t="shared" si="46"/>
        <v>6</v>
      </c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26.25" customHeight="1" x14ac:dyDescent="0.2">
      <c r="A160" s="25" t="s">
        <v>26</v>
      </c>
      <c r="B160" s="128"/>
      <c r="C160" s="26">
        <f>C159</f>
        <v>100</v>
      </c>
      <c r="D160" s="26">
        <f t="shared" si="46"/>
        <v>0</v>
      </c>
      <c r="E160" s="26">
        <f t="shared" si="46"/>
        <v>100</v>
      </c>
      <c r="F160" s="26">
        <f t="shared" si="46"/>
        <v>0</v>
      </c>
      <c r="G160" s="27">
        <f t="shared" si="46"/>
        <v>96.9</v>
      </c>
      <c r="H160" s="26">
        <f t="shared" si="46"/>
        <v>0</v>
      </c>
      <c r="I160" s="26" t="str">
        <f>I159</f>
        <v>количество человек</v>
      </c>
      <c r="J160" s="26" t="str">
        <f t="shared" si="46"/>
        <v>чел.</v>
      </c>
      <c r="K160" s="255">
        <f t="shared" si="46"/>
        <v>0</v>
      </c>
      <c r="L160" s="255">
        <f t="shared" si="46"/>
        <v>6</v>
      </c>
      <c r="M160" s="255">
        <f t="shared" si="46"/>
        <v>6</v>
      </c>
      <c r="N160" s="255">
        <f t="shared" si="46"/>
        <v>6</v>
      </c>
      <c r="S160" s="2"/>
      <c r="T160" s="2"/>
      <c r="U160" s="2"/>
      <c r="V160" s="2"/>
      <c r="W160" s="2"/>
      <c r="X160" s="2"/>
      <c r="Y160" s="2"/>
      <c r="Z160" s="2"/>
      <c r="AA160" s="2"/>
    </row>
    <row r="161" spans="1:27" x14ac:dyDescent="0.2">
      <c r="A161" s="7"/>
      <c r="B161" s="7"/>
      <c r="C161" s="7"/>
      <c r="D161" s="7"/>
      <c r="E161" s="7"/>
      <c r="F161" s="7"/>
      <c r="G161" s="32"/>
      <c r="H161" s="7"/>
      <c r="I161" s="7"/>
      <c r="J161" s="7"/>
      <c r="K161" s="7"/>
      <c r="L161" s="7"/>
      <c r="M161" s="7"/>
      <c r="N161" s="7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20.25" customHeight="1" x14ac:dyDescent="0.2">
      <c r="A162" s="285" t="s">
        <v>266</v>
      </c>
      <c r="B162" s="285"/>
      <c r="C162" s="285"/>
      <c r="D162" s="285"/>
      <c r="E162" s="285"/>
      <c r="F162" s="285"/>
      <c r="G162" s="285"/>
      <c r="H162" s="285"/>
      <c r="I162" s="285"/>
      <c r="J162" s="285"/>
      <c r="K162" s="285"/>
      <c r="L162" s="285"/>
      <c r="M162" s="285"/>
      <c r="N162" s="285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24.75" customHeight="1" x14ac:dyDescent="0.2">
      <c r="A163" s="271" t="s">
        <v>69</v>
      </c>
      <c r="B163" s="271"/>
      <c r="C163" s="271"/>
      <c r="D163" s="271"/>
      <c r="E163" s="271"/>
      <c r="F163" s="271"/>
      <c r="G163" s="271"/>
      <c r="H163" s="271"/>
      <c r="I163" s="271"/>
      <c r="J163" s="271"/>
      <c r="K163" s="271"/>
      <c r="L163" s="271"/>
      <c r="M163" s="271"/>
      <c r="N163" s="271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39" customHeight="1" x14ac:dyDescent="0.2">
      <c r="A164" s="271" t="s">
        <v>70</v>
      </c>
      <c r="B164" s="271"/>
      <c r="C164" s="271"/>
      <c r="D164" s="271"/>
      <c r="E164" s="271"/>
      <c r="F164" s="271"/>
      <c r="G164" s="271"/>
      <c r="H164" s="271"/>
      <c r="I164" s="271"/>
      <c r="J164" s="271"/>
      <c r="K164" s="271"/>
      <c r="L164" s="271"/>
      <c r="M164" s="271"/>
      <c r="N164" s="271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6.5" customHeight="1" x14ac:dyDescent="0.2">
      <c r="A165" s="287" t="s">
        <v>71</v>
      </c>
      <c r="B165" s="287"/>
      <c r="C165" s="287"/>
      <c r="D165" s="287"/>
      <c r="E165" s="287"/>
      <c r="F165" s="287"/>
      <c r="G165" s="287"/>
      <c r="H165" s="287"/>
      <c r="I165" s="287"/>
      <c r="J165" s="287"/>
      <c r="K165" s="287"/>
      <c r="L165" s="287"/>
      <c r="M165" s="287"/>
      <c r="N165" s="287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51.75" customHeight="1" x14ac:dyDescent="0.2">
      <c r="A166" s="260" t="s">
        <v>72</v>
      </c>
      <c r="B166" s="260" t="s">
        <v>21</v>
      </c>
      <c r="C166" s="21">
        <v>20</v>
      </c>
      <c r="D166" s="21"/>
      <c r="E166" s="21">
        <v>19.95</v>
      </c>
      <c r="F166" s="21"/>
      <c r="G166" s="9">
        <v>19.95</v>
      </c>
      <c r="H166" s="41"/>
      <c r="I166" s="260"/>
      <c r="J166" s="260"/>
      <c r="K166" s="260"/>
      <c r="L166" s="260"/>
      <c r="M166" s="260"/>
      <c r="N166" s="26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51.75" customHeight="1" x14ac:dyDescent="0.2">
      <c r="A167" s="260" t="s">
        <v>73</v>
      </c>
      <c r="B167" s="260" t="s">
        <v>21</v>
      </c>
      <c r="C167" s="21">
        <v>20</v>
      </c>
      <c r="D167" s="21"/>
      <c r="E167" s="21">
        <v>19.39</v>
      </c>
      <c r="F167" s="21"/>
      <c r="G167" s="21">
        <v>19.39</v>
      </c>
      <c r="H167" s="262"/>
      <c r="I167" s="262"/>
      <c r="J167" s="262"/>
      <c r="K167" s="262"/>
      <c r="L167" s="262"/>
      <c r="M167" s="262"/>
      <c r="N167" s="26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x14ac:dyDescent="0.2">
      <c r="A168" s="197" t="s">
        <v>24</v>
      </c>
      <c r="B168" s="197"/>
      <c r="C168" s="211">
        <f t="shared" ref="C168:H168" si="47">C166+C167</f>
        <v>40</v>
      </c>
      <c r="D168" s="211">
        <f t="shared" si="47"/>
        <v>0</v>
      </c>
      <c r="E168" s="211">
        <f t="shared" si="47"/>
        <v>39.340000000000003</v>
      </c>
      <c r="F168" s="211">
        <f t="shared" si="47"/>
        <v>0</v>
      </c>
      <c r="G168" s="211">
        <f t="shared" si="47"/>
        <v>39.340000000000003</v>
      </c>
      <c r="H168" s="211">
        <f t="shared" si="47"/>
        <v>0</v>
      </c>
      <c r="I168" s="212"/>
      <c r="J168" s="212"/>
      <c r="K168" s="212"/>
      <c r="L168" s="212"/>
      <c r="M168" s="212"/>
      <c r="N168" s="21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5.75" x14ac:dyDescent="0.2">
      <c r="A169" s="287" t="s">
        <v>74</v>
      </c>
      <c r="B169" s="287"/>
      <c r="C169" s="287"/>
      <c r="D169" s="287"/>
      <c r="E169" s="287"/>
      <c r="F169" s="287"/>
      <c r="G169" s="287"/>
      <c r="H169" s="287"/>
      <c r="I169" s="287"/>
      <c r="J169" s="287"/>
      <c r="K169" s="287"/>
      <c r="L169" s="287"/>
      <c r="M169" s="287"/>
      <c r="N169" s="287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03.5" customHeight="1" x14ac:dyDescent="0.2">
      <c r="A170" s="42" t="s">
        <v>75</v>
      </c>
      <c r="B170" s="260" t="s">
        <v>21</v>
      </c>
      <c r="C170" s="11">
        <f>C171+C172+C173</f>
        <v>600</v>
      </c>
      <c r="D170" s="11">
        <f t="shared" ref="D170:G170" si="48">D171+D172+D173</f>
        <v>0</v>
      </c>
      <c r="E170" s="11">
        <f t="shared" si="48"/>
        <v>600</v>
      </c>
      <c r="F170" s="11">
        <f t="shared" si="48"/>
        <v>0</v>
      </c>
      <c r="G170" s="11">
        <f t="shared" si="48"/>
        <v>600</v>
      </c>
      <c r="H170" s="8"/>
      <c r="I170" s="7"/>
      <c r="J170" s="7"/>
      <c r="K170" s="7"/>
      <c r="L170" s="7"/>
      <c r="M170" s="7"/>
      <c r="N170" s="7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x14ac:dyDescent="0.2">
      <c r="A171" s="42" t="s">
        <v>236</v>
      </c>
      <c r="B171" s="260"/>
      <c r="C171" s="11">
        <v>70</v>
      </c>
      <c r="D171" s="8"/>
      <c r="E171" s="11">
        <v>85</v>
      </c>
      <c r="F171" s="8"/>
      <c r="G171" s="21">
        <v>85</v>
      </c>
      <c r="H171" s="8"/>
      <c r="I171" s="7"/>
      <c r="J171" s="7"/>
      <c r="K171" s="7"/>
      <c r="L171" s="7"/>
      <c r="M171" s="7"/>
      <c r="N171" s="7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x14ac:dyDescent="0.2">
      <c r="A172" s="42" t="s">
        <v>247</v>
      </c>
      <c r="B172" s="260"/>
      <c r="C172" s="11">
        <v>70</v>
      </c>
      <c r="D172" s="8"/>
      <c r="E172" s="11">
        <v>100</v>
      </c>
      <c r="F172" s="8"/>
      <c r="G172" s="21">
        <v>100</v>
      </c>
      <c r="H172" s="8"/>
      <c r="I172" s="7"/>
      <c r="J172" s="7"/>
      <c r="K172" s="7"/>
      <c r="L172" s="7"/>
      <c r="M172" s="7"/>
      <c r="N172" s="7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x14ac:dyDescent="0.2">
      <c r="A173" s="42" t="s">
        <v>307</v>
      </c>
      <c r="B173" s="260"/>
      <c r="C173" s="11">
        <v>460</v>
      </c>
      <c r="D173" s="8"/>
      <c r="E173" s="11">
        <v>415</v>
      </c>
      <c r="F173" s="8"/>
      <c r="G173" s="21">
        <v>415</v>
      </c>
      <c r="H173" s="8"/>
      <c r="I173" s="7"/>
      <c r="J173" s="7"/>
      <c r="K173" s="7"/>
      <c r="L173" s="7"/>
      <c r="M173" s="7"/>
      <c r="N173" s="7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92.75" customHeight="1" x14ac:dyDescent="0.2">
      <c r="A174" s="260" t="s">
        <v>332</v>
      </c>
      <c r="B174" s="260" t="s">
        <v>21</v>
      </c>
      <c r="C174" s="11"/>
      <c r="D174" s="8"/>
      <c r="E174" s="11"/>
      <c r="F174" s="8"/>
      <c r="G174" s="9"/>
      <c r="H174" s="8"/>
      <c r="I174" s="7"/>
      <c r="J174" s="7"/>
      <c r="K174" s="7"/>
      <c r="L174" s="7"/>
      <c r="M174" s="7"/>
      <c r="N174" s="7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x14ac:dyDescent="0.2">
      <c r="A175" s="260" t="s">
        <v>236</v>
      </c>
      <c r="B175" s="260"/>
      <c r="C175" s="11">
        <v>30</v>
      </c>
      <c r="D175" s="8"/>
      <c r="E175" s="11">
        <v>30.66</v>
      </c>
      <c r="F175" s="8"/>
      <c r="G175" s="9">
        <v>30.66</v>
      </c>
      <c r="H175" s="8"/>
      <c r="I175" s="7"/>
      <c r="J175" s="7"/>
      <c r="K175" s="7"/>
      <c r="L175" s="7"/>
      <c r="M175" s="7"/>
      <c r="N175" s="7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x14ac:dyDescent="0.2">
      <c r="A176" s="260" t="s">
        <v>247</v>
      </c>
      <c r="B176" s="260"/>
      <c r="C176" s="11">
        <v>30</v>
      </c>
      <c r="D176" s="8"/>
      <c r="E176" s="11">
        <v>105</v>
      </c>
      <c r="F176" s="8"/>
      <c r="G176" s="9">
        <v>105</v>
      </c>
      <c r="H176" s="8"/>
      <c r="I176" s="7"/>
      <c r="J176" s="7"/>
      <c r="K176" s="7"/>
      <c r="L176" s="7"/>
      <c r="M176" s="7"/>
      <c r="N176" s="7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x14ac:dyDescent="0.2">
      <c r="A177" s="260" t="s">
        <v>307</v>
      </c>
      <c r="B177" s="260"/>
      <c r="C177" s="11">
        <v>505</v>
      </c>
      <c r="D177" s="8"/>
      <c r="E177" s="11">
        <v>405</v>
      </c>
      <c r="F177" s="8"/>
      <c r="G177" s="9">
        <v>302.57799999999997</v>
      </c>
      <c r="H177" s="8"/>
      <c r="I177" s="7"/>
      <c r="J177" s="7"/>
      <c r="K177" s="7"/>
      <c r="L177" s="7"/>
      <c r="M177" s="7"/>
      <c r="N177" s="7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s="249" customFormat="1" x14ac:dyDescent="0.2">
      <c r="A178" s="197" t="s">
        <v>308</v>
      </c>
      <c r="B178" s="197"/>
      <c r="C178" s="216">
        <f>C171+C175</f>
        <v>100</v>
      </c>
      <c r="D178" s="216">
        <f t="shared" ref="D178:H180" si="49">D171+D175</f>
        <v>0</v>
      </c>
      <c r="E178" s="216">
        <f t="shared" si="49"/>
        <v>115.66</v>
      </c>
      <c r="F178" s="216">
        <f t="shared" si="49"/>
        <v>0</v>
      </c>
      <c r="G178" s="216">
        <f t="shared" si="49"/>
        <v>115.66</v>
      </c>
      <c r="H178" s="216">
        <f t="shared" si="49"/>
        <v>0</v>
      </c>
      <c r="I178" s="28"/>
      <c r="J178" s="28"/>
      <c r="K178" s="28"/>
      <c r="L178" s="28"/>
      <c r="M178" s="28"/>
      <c r="N178" s="28"/>
      <c r="O178" s="268"/>
      <c r="P178" s="268"/>
      <c r="Q178" s="268"/>
      <c r="R178" s="268"/>
    </row>
    <row r="179" spans="1:27" s="249" customFormat="1" x14ac:dyDescent="0.2">
      <c r="A179" s="197" t="s">
        <v>309</v>
      </c>
      <c r="B179" s="197"/>
      <c r="C179" s="216">
        <f>C172+C176</f>
        <v>100</v>
      </c>
      <c r="D179" s="216">
        <f t="shared" si="49"/>
        <v>0</v>
      </c>
      <c r="E179" s="216">
        <f t="shared" si="49"/>
        <v>205</v>
      </c>
      <c r="F179" s="216">
        <f t="shared" si="49"/>
        <v>0</v>
      </c>
      <c r="G179" s="216">
        <f t="shared" si="49"/>
        <v>205</v>
      </c>
      <c r="H179" s="216">
        <f t="shared" si="49"/>
        <v>0</v>
      </c>
      <c r="I179" s="28"/>
      <c r="J179" s="28"/>
      <c r="K179" s="28"/>
      <c r="L179" s="28"/>
      <c r="M179" s="28"/>
      <c r="N179" s="28"/>
      <c r="O179" s="268"/>
      <c r="P179" s="268"/>
      <c r="Q179" s="268"/>
      <c r="R179" s="268"/>
    </row>
    <row r="180" spans="1:27" s="249" customFormat="1" x14ac:dyDescent="0.2">
      <c r="A180" s="197" t="s">
        <v>310</v>
      </c>
      <c r="B180" s="197"/>
      <c r="C180" s="216">
        <f>C173+C177</f>
        <v>965</v>
      </c>
      <c r="D180" s="216">
        <f t="shared" si="49"/>
        <v>0</v>
      </c>
      <c r="E180" s="216">
        <f t="shared" si="49"/>
        <v>820</v>
      </c>
      <c r="F180" s="216">
        <f t="shared" si="49"/>
        <v>0</v>
      </c>
      <c r="G180" s="216">
        <f t="shared" si="49"/>
        <v>717.57799999999997</v>
      </c>
      <c r="H180" s="216">
        <f t="shared" si="49"/>
        <v>0</v>
      </c>
      <c r="I180" s="28"/>
      <c r="J180" s="28"/>
      <c r="K180" s="28"/>
      <c r="L180" s="28"/>
      <c r="M180" s="28"/>
      <c r="N180" s="28"/>
      <c r="O180" s="268"/>
      <c r="P180" s="268"/>
      <c r="Q180" s="268"/>
      <c r="R180" s="268"/>
    </row>
    <row r="181" spans="1:27" x14ac:dyDescent="0.2">
      <c r="A181" s="197" t="s">
        <v>25</v>
      </c>
      <c r="B181" s="197"/>
      <c r="C181" s="198">
        <f>C178+C179+C180</f>
        <v>1165</v>
      </c>
      <c r="D181" s="198">
        <f t="shared" ref="D181:H181" si="50">D178+D179+D180</f>
        <v>0</v>
      </c>
      <c r="E181" s="198">
        <f t="shared" si="50"/>
        <v>1140.6599999999999</v>
      </c>
      <c r="F181" s="198">
        <f t="shared" si="50"/>
        <v>0</v>
      </c>
      <c r="G181" s="198">
        <f t="shared" si="50"/>
        <v>1038.2379999999998</v>
      </c>
      <c r="H181" s="198">
        <f t="shared" si="50"/>
        <v>0</v>
      </c>
      <c r="I181" s="28"/>
      <c r="J181" s="7"/>
      <c r="K181" s="7"/>
      <c r="L181" s="7"/>
      <c r="M181" s="7"/>
      <c r="N181" s="7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7.25" customHeight="1" x14ac:dyDescent="0.2">
      <c r="A182" s="287" t="s">
        <v>77</v>
      </c>
      <c r="B182" s="287"/>
      <c r="C182" s="287"/>
      <c r="D182" s="287"/>
      <c r="E182" s="287"/>
      <c r="F182" s="287"/>
      <c r="G182" s="287"/>
      <c r="H182" s="287"/>
      <c r="I182" s="287"/>
      <c r="J182" s="287"/>
      <c r="K182" s="287"/>
      <c r="L182" s="287"/>
      <c r="M182" s="287"/>
      <c r="N182" s="287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78.75" customHeight="1" x14ac:dyDescent="0.2">
      <c r="A183" s="42" t="s">
        <v>78</v>
      </c>
      <c r="B183" s="260" t="s">
        <v>21</v>
      </c>
      <c r="C183" s="11">
        <v>50</v>
      </c>
      <c r="D183" s="8"/>
      <c r="E183" s="11">
        <v>50</v>
      </c>
      <c r="F183" s="8"/>
      <c r="G183" s="9">
        <v>50</v>
      </c>
      <c r="H183" s="8"/>
      <c r="I183" s="8"/>
      <c r="J183" s="40"/>
      <c r="K183" s="40"/>
      <c r="L183" s="40"/>
      <c r="M183" s="40"/>
      <c r="N183" s="40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54" customHeight="1" x14ac:dyDescent="0.2">
      <c r="A184" s="42" t="s">
        <v>265</v>
      </c>
      <c r="B184" s="260" t="s">
        <v>21</v>
      </c>
      <c r="C184" s="11">
        <v>15</v>
      </c>
      <c r="D184" s="8"/>
      <c r="E184" s="11"/>
      <c r="F184" s="8"/>
      <c r="G184" s="9"/>
      <c r="H184" s="8"/>
      <c r="I184" s="8"/>
      <c r="J184" s="40"/>
      <c r="K184" s="40"/>
      <c r="L184" s="40"/>
      <c r="M184" s="40"/>
      <c r="N184" s="40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x14ac:dyDescent="0.2">
      <c r="A185" s="215" t="s">
        <v>80</v>
      </c>
      <c r="B185" s="197"/>
      <c r="C185" s="216">
        <f t="shared" ref="C185:H185" si="51">C183+C184</f>
        <v>65</v>
      </c>
      <c r="D185" s="216">
        <f t="shared" si="51"/>
        <v>0</v>
      </c>
      <c r="E185" s="216">
        <f t="shared" si="51"/>
        <v>50</v>
      </c>
      <c r="F185" s="216">
        <f t="shared" si="51"/>
        <v>0</v>
      </c>
      <c r="G185" s="211">
        <v>50</v>
      </c>
      <c r="H185" s="216">
        <f t="shared" si="51"/>
        <v>0</v>
      </c>
      <c r="I185" s="8"/>
      <c r="J185" s="40"/>
      <c r="K185" s="40"/>
      <c r="L185" s="40"/>
      <c r="M185" s="40"/>
      <c r="N185" s="40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x14ac:dyDescent="0.2">
      <c r="A186" s="73" t="s">
        <v>125</v>
      </c>
      <c r="B186" s="79"/>
      <c r="C186" s="82">
        <f>C168+C178+C185</f>
        <v>205</v>
      </c>
      <c r="D186" s="82">
        <f t="shared" ref="D186:H186" si="52">D168+D178+D185</f>
        <v>0</v>
      </c>
      <c r="E186" s="82">
        <f t="shared" si="52"/>
        <v>205</v>
      </c>
      <c r="F186" s="82">
        <f t="shared" si="52"/>
        <v>0</v>
      </c>
      <c r="G186" s="82">
        <f t="shared" si="52"/>
        <v>205</v>
      </c>
      <c r="H186" s="82">
        <f t="shared" si="52"/>
        <v>0</v>
      </c>
      <c r="I186" s="76"/>
      <c r="J186" s="76"/>
      <c r="K186" s="76"/>
      <c r="L186" s="76"/>
      <c r="M186" s="76"/>
      <c r="N186" s="76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x14ac:dyDescent="0.2">
      <c r="A187" s="73" t="s">
        <v>35</v>
      </c>
      <c r="B187" s="79"/>
      <c r="C187" s="252">
        <f>C179</f>
        <v>100</v>
      </c>
      <c r="D187" s="252">
        <f t="shared" ref="D187:H188" si="53">D179</f>
        <v>0</v>
      </c>
      <c r="E187" s="252">
        <f t="shared" si="53"/>
        <v>205</v>
      </c>
      <c r="F187" s="252">
        <f t="shared" si="53"/>
        <v>0</v>
      </c>
      <c r="G187" s="252">
        <f t="shared" si="53"/>
        <v>205</v>
      </c>
      <c r="H187" s="80">
        <f t="shared" si="53"/>
        <v>0</v>
      </c>
      <c r="I187" s="76"/>
      <c r="J187" s="76"/>
      <c r="K187" s="76"/>
      <c r="L187" s="76"/>
      <c r="M187" s="76"/>
      <c r="N187" s="76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x14ac:dyDescent="0.2">
      <c r="A188" s="73" t="s">
        <v>107</v>
      </c>
      <c r="B188" s="79"/>
      <c r="C188" s="252">
        <f>C180</f>
        <v>965</v>
      </c>
      <c r="D188" s="252">
        <f t="shared" si="53"/>
        <v>0</v>
      </c>
      <c r="E188" s="252">
        <f t="shared" si="53"/>
        <v>820</v>
      </c>
      <c r="F188" s="252">
        <f t="shared" si="53"/>
        <v>0</v>
      </c>
      <c r="G188" s="252">
        <f t="shared" si="53"/>
        <v>717.57799999999997</v>
      </c>
      <c r="H188" s="76"/>
      <c r="I188" s="76"/>
      <c r="J188" s="76"/>
      <c r="K188" s="76"/>
      <c r="L188" s="76"/>
      <c r="M188" s="76"/>
      <c r="N188" s="76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x14ac:dyDescent="0.2">
      <c r="A189" s="35" t="s">
        <v>34</v>
      </c>
      <c r="B189" s="25"/>
      <c r="C189" s="36">
        <f>C186+C187+C188</f>
        <v>1270</v>
      </c>
      <c r="D189" s="36">
        <f t="shared" ref="D189:H189" si="54">D186+D187+D188</f>
        <v>0</v>
      </c>
      <c r="E189" s="36">
        <f t="shared" si="54"/>
        <v>1230</v>
      </c>
      <c r="F189" s="36">
        <f t="shared" si="54"/>
        <v>0</v>
      </c>
      <c r="G189" s="36">
        <f t="shared" si="54"/>
        <v>1127.578</v>
      </c>
      <c r="H189" s="36">
        <f t="shared" si="54"/>
        <v>0</v>
      </c>
      <c r="I189" s="25"/>
      <c r="J189" s="25"/>
      <c r="K189" s="25"/>
      <c r="L189" s="25"/>
      <c r="M189" s="25"/>
      <c r="N189" s="25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7.25" customHeight="1" x14ac:dyDescent="0.2">
      <c r="A190" s="43"/>
      <c r="B190" s="28"/>
      <c r="C190" s="28"/>
      <c r="D190" s="28"/>
      <c r="E190" s="28"/>
      <c r="F190" s="28"/>
      <c r="G190" s="152"/>
      <c r="H190" s="28"/>
      <c r="I190" s="28"/>
      <c r="J190" s="28"/>
      <c r="K190" s="28"/>
      <c r="L190" s="28"/>
      <c r="M190" s="28"/>
      <c r="N190" s="28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9.5" customHeight="1" x14ac:dyDescent="0.2">
      <c r="A191" s="285" t="s">
        <v>267</v>
      </c>
      <c r="B191" s="285"/>
      <c r="C191" s="285"/>
      <c r="D191" s="285"/>
      <c r="E191" s="285"/>
      <c r="F191" s="285"/>
      <c r="G191" s="285"/>
      <c r="H191" s="285"/>
      <c r="I191" s="285"/>
      <c r="J191" s="285"/>
      <c r="K191" s="285"/>
      <c r="L191" s="285"/>
      <c r="M191" s="285"/>
      <c r="N191" s="285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27" customHeight="1" x14ac:dyDescent="0.2">
      <c r="A192" s="271" t="s">
        <v>81</v>
      </c>
      <c r="B192" s="271"/>
      <c r="C192" s="271"/>
      <c r="D192" s="271"/>
      <c r="E192" s="271"/>
      <c r="F192" s="271"/>
      <c r="G192" s="271"/>
      <c r="H192" s="271"/>
      <c r="I192" s="271"/>
      <c r="J192" s="271"/>
      <c r="K192" s="271"/>
      <c r="L192" s="271"/>
      <c r="M192" s="271"/>
      <c r="N192" s="271"/>
      <c r="S192" s="2"/>
      <c r="T192" s="2"/>
      <c r="U192" s="2"/>
      <c r="V192" s="2"/>
      <c r="W192" s="2"/>
      <c r="X192" s="2"/>
      <c r="Y192" s="2"/>
      <c r="Z192" s="2"/>
      <c r="AA192" s="2"/>
    </row>
    <row r="193" spans="1:731" ht="27" customHeight="1" x14ac:dyDescent="0.2">
      <c r="A193" s="271" t="s">
        <v>82</v>
      </c>
      <c r="B193" s="271"/>
      <c r="C193" s="271"/>
      <c r="D193" s="271"/>
      <c r="E193" s="271"/>
      <c r="F193" s="271"/>
      <c r="G193" s="271"/>
      <c r="H193" s="271"/>
      <c r="I193" s="271"/>
      <c r="J193" s="271"/>
      <c r="K193" s="271"/>
      <c r="L193" s="271"/>
      <c r="M193" s="271"/>
      <c r="N193" s="271"/>
      <c r="S193" s="2"/>
      <c r="T193" s="2"/>
      <c r="U193" s="2"/>
      <c r="V193" s="2"/>
      <c r="W193" s="2"/>
      <c r="X193" s="2"/>
      <c r="Y193" s="2"/>
      <c r="Z193" s="2"/>
      <c r="AA193" s="2"/>
    </row>
    <row r="194" spans="1:731" ht="50.25" customHeight="1" x14ac:dyDescent="0.2">
      <c r="A194" s="260" t="s">
        <v>198</v>
      </c>
      <c r="B194" s="260" t="s">
        <v>83</v>
      </c>
      <c r="C194" s="7">
        <v>500</v>
      </c>
      <c r="D194" s="7"/>
      <c r="E194" s="7">
        <v>2023.98</v>
      </c>
      <c r="F194" s="7"/>
      <c r="G194" s="32">
        <v>1953.93</v>
      </c>
      <c r="H194" s="7"/>
      <c r="I194" s="7"/>
      <c r="J194" s="7"/>
      <c r="K194" s="7"/>
      <c r="L194" s="7"/>
      <c r="M194" s="7"/>
      <c r="N194" s="7"/>
      <c r="S194" s="2"/>
      <c r="T194" s="2"/>
      <c r="U194" s="2"/>
      <c r="V194" s="2"/>
      <c r="W194" s="2"/>
      <c r="X194" s="2"/>
      <c r="Y194" s="2"/>
      <c r="Z194" s="2"/>
      <c r="AA194" s="2"/>
    </row>
    <row r="195" spans="1:731" x14ac:dyDescent="0.2">
      <c r="A195" s="73" t="s">
        <v>125</v>
      </c>
      <c r="B195" s="73"/>
      <c r="C195" s="76">
        <f>C194</f>
        <v>500</v>
      </c>
      <c r="D195" s="76">
        <f t="shared" ref="D195:H196" si="55">D194</f>
        <v>0</v>
      </c>
      <c r="E195" s="76">
        <f t="shared" si="55"/>
        <v>2023.98</v>
      </c>
      <c r="F195" s="76">
        <f t="shared" si="55"/>
        <v>0</v>
      </c>
      <c r="G195" s="153">
        <f t="shared" si="55"/>
        <v>1953.93</v>
      </c>
      <c r="H195" s="76">
        <f t="shared" si="55"/>
        <v>0</v>
      </c>
      <c r="I195" s="76"/>
      <c r="J195" s="76"/>
      <c r="K195" s="76"/>
      <c r="L195" s="76"/>
      <c r="M195" s="76"/>
      <c r="N195" s="76"/>
      <c r="S195" s="2"/>
      <c r="T195" s="2"/>
      <c r="U195" s="2"/>
      <c r="V195" s="2"/>
      <c r="W195" s="2"/>
      <c r="X195" s="2"/>
      <c r="Y195" s="2"/>
      <c r="Z195" s="2"/>
      <c r="AA195" s="2"/>
    </row>
    <row r="196" spans="1:731" x14ac:dyDescent="0.2">
      <c r="A196" s="25" t="s">
        <v>34</v>
      </c>
      <c r="B196" s="25"/>
      <c r="C196" s="25">
        <f>C195</f>
        <v>500</v>
      </c>
      <c r="D196" s="25">
        <f t="shared" si="55"/>
        <v>0</v>
      </c>
      <c r="E196" s="25">
        <f t="shared" si="55"/>
        <v>2023.98</v>
      </c>
      <c r="F196" s="25">
        <f t="shared" si="55"/>
        <v>0</v>
      </c>
      <c r="G196" s="36">
        <f t="shared" si="55"/>
        <v>1953.93</v>
      </c>
      <c r="H196" s="25">
        <f t="shared" si="55"/>
        <v>0</v>
      </c>
      <c r="I196" s="37"/>
      <c r="J196" s="37"/>
      <c r="K196" s="37"/>
      <c r="L196" s="37"/>
      <c r="M196" s="37"/>
      <c r="N196" s="37"/>
      <c r="S196" s="2"/>
      <c r="T196" s="2"/>
      <c r="U196" s="2"/>
      <c r="V196" s="2"/>
      <c r="W196" s="2"/>
      <c r="X196" s="2"/>
      <c r="Y196" s="2"/>
      <c r="Z196" s="2"/>
      <c r="AA196" s="2"/>
    </row>
    <row r="197" spans="1:731" ht="12.75" customHeight="1" x14ac:dyDescent="0.2">
      <c r="A197" s="7"/>
      <c r="B197" s="7"/>
      <c r="C197" s="7"/>
      <c r="D197" s="7"/>
      <c r="E197" s="7"/>
      <c r="F197" s="7"/>
      <c r="G197" s="32"/>
      <c r="H197" s="7"/>
      <c r="I197" s="7"/>
      <c r="J197" s="7"/>
      <c r="K197" s="7"/>
      <c r="L197" s="7"/>
      <c r="M197" s="7"/>
      <c r="N197" s="7"/>
      <c r="S197" s="2"/>
      <c r="T197" s="2"/>
      <c r="U197" s="2"/>
      <c r="V197" s="2"/>
      <c r="W197" s="2"/>
      <c r="X197" s="2"/>
      <c r="Y197" s="2"/>
      <c r="Z197" s="2"/>
      <c r="AA197" s="2"/>
    </row>
    <row r="198" spans="1:731" ht="15.75" x14ac:dyDescent="0.2">
      <c r="A198" s="285" t="s">
        <v>268</v>
      </c>
      <c r="B198" s="285"/>
      <c r="C198" s="285"/>
      <c r="D198" s="285"/>
      <c r="E198" s="285"/>
      <c r="F198" s="285"/>
      <c r="G198" s="285"/>
      <c r="H198" s="285"/>
      <c r="I198" s="285"/>
      <c r="J198" s="285"/>
      <c r="K198" s="285"/>
      <c r="L198" s="285"/>
      <c r="M198" s="285"/>
      <c r="N198" s="285"/>
      <c r="S198" s="2"/>
      <c r="T198" s="2"/>
      <c r="U198" s="2"/>
      <c r="V198" s="2"/>
      <c r="W198" s="2"/>
      <c r="X198" s="2"/>
      <c r="Y198" s="2"/>
      <c r="Z198" s="2"/>
      <c r="AA198" s="2"/>
    </row>
    <row r="199" spans="1:731" ht="27.75" customHeight="1" x14ac:dyDescent="0.2">
      <c r="A199" s="271" t="s">
        <v>187</v>
      </c>
      <c r="B199" s="271"/>
      <c r="C199" s="271"/>
      <c r="D199" s="271"/>
      <c r="E199" s="271"/>
      <c r="F199" s="271"/>
      <c r="G199" s="271"/>
      <c r="H199" s="271"/>
      <c r="I199" s="271"/>
      <c r="J199" s="271"/>
      <c r="K199" s="271"/>
      <c r="L199" s="271"/>
      <c r="M199" s="271"/>
      <c r="N199" s="271"/>
      <c r="S199" s="2"/>
      <c r="T199" s="2"/>
      <c r="U199" s="2"/>
      <c r="V199" s="2"/>
      <c r="W199" s="2"/>
      <c r="X199" s="2"/>
      <c r="Y199" s="2"/>
      <c r="Z199" s="2"/>
      <c r="AA199" s="2"/>
    </row>
    <row r="200" spans="1:731" ht="39" customHeight="1" x14ac:dyDescent="0.2">
      <c r="A200" s="271" t="s">
        <v>188</v>
      </c>
      <c r="B200" s="271"/>
      <c r="C200" s="271"/>
      <c r="D200" s="271"/>
      <c r="E200" s="271"/>
      <c r="F200" s="271"/>
      <c r="G200" s="271"/>
      <c r="H200" s="271"/>
      <c r="I200" s="271"/>
      <c r="J200" s="271"/>
      <c r="K200" s="271"/>
      <c r="L200" s="271"/>
      <c r="M200" s="271"/>
      <c r="N200" s="271"/>
      <c r="S200" s="2"/>
      <c r="T200" s="2"/>
      <c r="U200" s="2"/>
      <c r="V200" s="2"/>
      <c r="W200" s="2"/>
      <c r="X200" s="2"/>
      <c r="Y200" s="2"/>
      <c r="Z200" s="2"/>
      <c r="AA200" s="2"/>
    </row>
    <row r="201" spans="1:731" ht="65.25" customHeight="1" x14ac:dyDescent="0.2">
      <c r="A201" s="267" t="s">
        <v>269</v>
      </c>
      <c r="B201" s="260" t="s">
        <v>32</v>
      </c>
      <c r="C201" s="8">
        <v>718.2</v>
      </c>
      <c r="D201" s="105"/>
      <c r="E201" s="46">
        <v>795.55</v>
      </c>
      <c r="F201" s="46"/>
      <c r="G201" s="112">
        <v>795.54499999999996</v>
      </c>
      <c r="H201" s="109"/>
      <c r="I201" s="110"/>
      <c r="J201" s="110"/>
      <c r="K201" s="110"/>
      <c r="L201" s="110"/>
      <c r="M201" s="110"/>
      <c r="N201" s="110"/>
    </row>
    <row r="202" spans="1:731" x14ac:dyDescent="0.2">
      <c r="A202" s="260" t="s">
        <v>84</v>
      </c>
      <c r="B202" s="260"/>
      <c r="C202" s="45">
        <f>C203+C204</f>
        <v>718.2</v>
      </c>
      <c r="D202" s="45">
        <f t="shared" ref="D202:G202" si="56">D203+D204</f>
        <v>0</v>
      </c>
      <c r="E202" s="45">
        <f t="shared" si="56"/>
        <v>2651.81</v>
      </c>
      <c r="F202" s="45">
        <f t="shared" si="56"/>
        <v>0</v>
      </c>
      <c r="G202" s="147">
        <f t="shared" si="56"/>
        <v>2651.8049999999998</v>
      </c>
      <c r="H202" s="45"/>
      <c r="I202" s="260"/>
      <c r="J202" s="262"/>
      <c r="K202" s="31"/>
      <c r="L202" s="31"/>
      <c r="M202" s="31"/>
      <c r="N202" s="31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  <c r="DR202" s="50"/>
      <c r="DS202" s="50"/>
      <c r="DT202" s="50"/>
      <c r="DU202" s="50"/>
      <c r="DV202" s="50"/>
      <c r="DW202" s="50"/>
      <c r="DX202" s="50"/>
      <c r="DY202" s="50"/>
      <c r="DZ202" s="50"/>
      <c r="EA202" s="50"/>
      <c r="EB202" s="50"/>
      <c r="EC202" s="50"/>
      <c r="ED202" s="50"/>
      <c r="EE202" s="50"/>
      <c r="EF202" s="50"/>
      <c r="EG202" s="50"/>
      <c r="EH202" s="50"/>
      <c r="EI202" s="50"/>
      <c r="EJ202" s="50"/>
      <c r="EK202" s="50"/>
      <c r="EL202" s="50"/>
      <c r="EM202" s="50"/>
      <c r="EN202" s="50"/>
      <c r="EO202" s="50"/>
      <c r="EP202" s="50"/>
      <c r="EQ202" s="50"/>
      <c r="ER202" s="50"/>
      <c r="ES202" s="50"/>
      <c r="ET202" s="50"/>
      <c r="EU202" s="50"/>
      <c r="EV202" s="50"/>
      <c r="EW202" s="50"/>
      <c r="EX202" s="50"/>
      <c r="EY202" s="50"/>
      <c r="EZ202" s="50"/>
      <c r="FA202" s="50"/>
      <c r="FB202" s="50"/>
      <c r="FC202" s="50"/>
      <c r="FD202" s="50"/>
      <c r="FE202" s="50"/>
      <c r="FF202" s="50"/>
      <c r="FG202" s="50"/>
      <c r="FH202" s="50"/>
      <c r="FI202" s="50"/>
      <c r="FJ202" s="50"/>
      <c r="FK202" s="50"/>
      <c r="FL202" s="50"/>
      <c r="FM202" s="50"/>
      <c r="FN202" s="50"/>
      <c r="FO202" s="50"/>
      <c r="FP202" s="50"/>
      <c r="FQ202" s="50"/>
      <c r="FR202" s="50"/>
      <c r="FS202" s="50"/>
      <c r="FT202" s="50"/>
      <c r="FU202" s="50"/>
      <c r="FV202" s="50"/>
      <c r="FW202" s="50"/>
      <c r="FX202" s="50"/>
      <c r="FY202" s="50"/>
      <c r="FZ202" s="50"/>
      <c r="GA202" s="50"/>
      <c r="GB202" s="50"/>
      <c r="GC202" s="50"/>
      <c r="GD202" s="50"/>
      <c r="GE202" s="50"/>
      <c r="GF202" s="50"/>
      <c r="GG202" s="50"/>
      <c r="GH202" s="50"/>
      <c r="GI202" s="50"/>
      <c r="GJ202" s="50"/>
      <c r="GK202" s="50"/>
      <c r="GL202" s="50"/>
      <c r="GM202" s="50"/>
      <c r="GN202" s="50"/>
      <c r="GO202" s="50"/>
      <c r="GP202" s="50"/>
      <c r="GQ202" s="50"/>
      <c r="GR202" s="50"/>
      <c r="GS202" s="50"/>
      <c r="GT202" s="50"/>
      <c r="GU202" s="50"/>
      <c r="GV202" s="50"/>
      <c r="GW202" s="50"/>
      <c r="GX202" s="50"/>
      <c r="GY202" s="50"/>
      <c r="GZ202" s="50"/>
      <c r="HA202" s="50"/>
      <c r="HB202" s="50"/>
      <c r="HC202" s="50"/>
      <c r="HD202" s="50"/>
      <c r="HE202" s="50"/>
      <c r="HF202" s="50"/>
      <c r="HG202" s="50"/>
      <c r="HH202" s="50"/>
      <c r="HI202" s="50"/>
      <c r="HJ202" s="50"/>
      <c r="HK202" s="50"/>
      <c r="HL202" s="50"/>
      <c r="HM202" s="50"/>
      <c r="HN202" s="50"/>
      <c r="HO202" s="50"/>
      <c r="HP202" s="50"/>
      <c r="HQ202" s="50"/>
      <c r="HR202" s="50"/>
      <c r="HS202" s="50"/>
      <c r="HT202" s="50"/>
      <c r="HU202" s="50"/>
      <c r="HV202" s="50"/>
      <c r="HW202" s="50"/>
      <c r="HX202" s="50"/>
      <c r="HY202" s="50"/>
      <c r="HZ202" s="50"/>
      <c r="IA202" s="50"/>
      <c r="IB202" s="50"/>
      <c r="IC202" s="50"/>
      <c r="ID202" s="50"/>
      <c r="IE202" s="50"/>
      <c r="IF202" s="50"/>
      <c r="IG202" s="50"/>
      <c r="IH202" s="50"/>
      <c r="II202" s="50"/>
      <c r="IJ202" s="50"/>
      <c r="IK202" s="50"/>
      <c r="IL202" s="50"/>
      <c r="IM202" s="50"/>
      <c r="IN202" s="50"/>
      <c r="IO202" s="50"/>
      <c r="IP202" s="50"/>
      <c r="IQ202" s="50"/>
      <c r="IR202" s="50"/>
      <c r="IS202" s="50"/>
      <c r="IT202" s="50"/>
      <c r="IU202" s="50"/>
      <c r="IV202" s="50"/>
      <c r="IW202" s="50"/>
      <c r="IX202" s="50"/>
      <c r="IY202" s="50"/>
      <c r="IZ202" s="50"/>
      <c r="JA202" s="50"/>
      <c r="JB202" s="50"/>
      <c r="JC202" s="50"/>
      <c r="JD202" s="50"/>
      <c r="JE202" s="50"/>
      <c r="JF202" s="50"/>
      <c r="JG202" s="50"/>
      <c r="JH202" s="50"/>
      <c r="JI202" s="50"/>
      <c r="JJ202" s="50"/>
      <c r="JK202" s="50"/>
      <c r="JL202" s="50"/>
      <c r="JM202" s="50"/>
      <c r="JN202" s="50"/>
      <c r="JO202" s="50"/>
      <c r="JP202" s="50"/>
      <c r="JQ202" s="50"/>
      <c r="JR202" s="50"/>
      <c r="JS202" s="50"/>
      <c r="JT202" s="50"/>
      <c r="JU202" s="50"/>
      <c r="JV202" s="50"/>
      <c r="JW202" s="50"/>
      <c r="JX202" s="50"/>
      <c r="JY202" s="50"/>
      <c r="JZ202" s="50"/>
      <c r="KA202" s="50"/>
      <c r="KB202" s="50"/>
      <c r="KC202" s="50"/>
      <c r="KD202" s="50"/>
      <c r="KE202" s="50"/>
      <c r="KF202" s="50"/>
      <c r="KG202" s="50"/>
      <c r="KH202" s="50"/>
      <c r="KI202" s="50"/>
      <c r="KJ202" s="50"/>
      <c r="KK202" s="50"/>
      <c r="KL202" s="50"/>
      <c r="KM202" s="50"/>
      <c r="KN202" s="50"/>
      <c r="KO202" s="50"/>
      <c r="KP202" s="50"/>
      <c r="KQ202" s="50"/>
      <c r="KR202" s="50"/>
      <c r="KS202" s="50"/>
      <c r="KT202" s="50"/>
      <c r="KU202" s="50"/>
      <c r="KV202" s="50"/>
      <c r="KW202" s="50"/>
      <c r="KX202" s="50"/>
      <c r="KY202" s="50"/>
      <c r="KZ202" s="50"/>
      <c r="LA202" s="50"/>
      <c r="LB202" s="50"/>
      <c r="LC202" s="50"/>
      <c r="LD202" s="50"/>
      <c r="LE202" s="50"/>
      <c r="LF202" s="50"/>
      <c r="LG202" s="50"/>
      <c r="LH202" s="50"/>
      <c r="LI202" s="50"/>
      <c r="LJ202" s="50"/>
      <c r="LK202" s="50"/>
      <c r="LL202" s="50"/>
      <c r="LM202" s="50"/>
      <c r="LN202" s="50"/>
      <c r="LO202" s="50"/>
      <c r="LP202" s="50"/>
      <c r="LQ202" s="50"/>
      <c r="LR202" s="50"/>
      <c r="LS202" s="50"/>
      <c r="LT202" s="50"/>
      <c r="LU202" s="50"/>
      <c r="LV202" s="50"/>
      <c r="LW202" s="50"/>
      <c r="LX202" s="50"/>
      <c r="LY202" s="50"/>
      <c r="LZ202" s="50"/>
      <c r="MA202" s="50"/>
      <c r="MB202" s="50"/>
      <c r="MC202" s="50"/>
      <c r="MD202" s="50"/>
      <c r="ME202" s="50"/>
      <c r="MF202" s="50"/>
      <c r="MG202" s="50"/>
      <c r="MH202" s="50"/>
      <c r="MI202" s="50"/>
      <c r="MJ202" s="50"/>
      <c r="MK202" s="50"/>
      <c r="ML202" s="50"/>
      <c r="MM202" s="50"/>
      <c r="MN202" s="50"/>
      <c r="MO202" s="50"/>
      <c r="MP202" s="50"/>
      <c r="MQ202" s="50"/>
      <c r="MR202" s="50"/>
      <c r="MS202" s="50"/>
      <c r="MT202" s="50"/>
      <c r="MU202" s="50"/>
      <c r="MV202" s="50"/>
      <c r="MW202" s="50"/>
      <c r="MX202" s="50"/>
      <c r="MY202" s="50"/>
      <c r="MZ202" s="50"/>
      <c r="NA202" s="50"/>
      <c r="NB202" s="50"/>
      <c r="NC202" s="50"/>
      <c r="ND202" s="50"/>
      <c r="NE202" s="50"/>
      <c r="NF202" s="50"/>
      <c r="NG202" s="50"/>
      <c r="NH202" s="50"/>
      <c r="NI202" s="50"/>
      <c r="NJ202" s="50"/>
      <c r="NK202" s="50"/>
      <c r="NL202" s="50"/>
      <c r="NM202" s="50"/>
      <c r="NN202" s="50"/>
      <c r="NO202" s="50"/>
      <c r="NP202" s="50"/>
      <c r="NQ202" s="50"/>
      <c r="NR202" s="50"/>
      <c r="NS202" s="50"/>
      <c r="NT202" s="50"/>
      <c r="NU202" s="50"/>
      <c r="NV202" s="50"/>
      <c r="NW202" s="50"/>
      <c r="NX202" s="50"/>
      <c r="NY202" s="50"/>
      <c r="NZ202" s="50"/>
      <c r="OA202" s="50"/>
      <c r="OB202" s="50"/>
      <c r="OC202" s="50"/>
      <c r="OD202" s="50"/>
      <c r="OE202" s="50"/>
      <c r="OF202" s="50"/>
      <c r="OG202" s="50"/>
      <c r="OH202" s="50"/>
      <c r="OI202" s="50"/>
      <c r="OJ202" s="50"/>
      <c r="OK202" s="50"/>
      <c r="OL202" s="50"/>
      <c r="OM202" s="50"/>
      <c r="ON202" s="50"/>
      <c r="OO202" s="50"/>
      <c r="OP202" s="50"/>
      <c r="OQ202" s="50"/>
      <c r="OR202" s="50"/>
      <c r="OS202" s="50"/>
      <c r="OT202" s="50"/>
      <c r="OU202" s="50"/>
      <c r="OV202" s="50"/>
      <c r="OW202" s="50"/>
      <c r="OX202" s="50"/>
      <c r="OY202" s="50"/>
      <c r="OZ202" s="50"/>
      <c r="PA202" s="50"/>
      <c r="PB202" s="50"/>
      <c r="PC202" s="50"/>
      <c r="PD202" s="50"/>
      <c r="PE202" s="50"/>
      <c r="PF202" s="50"/>
      <c r="PG202" s="50"/>
      <c r="PH202" s="50"/>
      <c r="PI202" s="50"/>
      <c r="PJ202" s="50"/>
      <c r="PK202" s="50"/>
      <c r="PL202" s="50"/>
      <c r="PM202" s="50"/>
      <c r="PN202" s="50"/>
      <c r="PO202" s="50"/>
      <c r="PP202" s="50"/>
      <c r="PQ202" s="50"/>
      <c r="PR202" s="50"/>
      <c r="PS202" s="50"/>
      <c r="PT202" s="50"/>
      <c r="PU202" s="50"/>
      <c r="PV202" s="50"/>
      <c r="PW202" s="50"/>
      <c r="PX202" s="50"/>
      <c r="PY202" s="50"/>
      <c r="PZ202" s="50"/>
      <c r="QA202" s="50"/>
      <c r="QB202" s="50"/>
      <c r="QC202" s="50"/>
      <c r="QD202" s="50"/>
      <c r="QE202" s="50"/>
      <c r="QF202" s="50"/>
      <c r="QG202" s="50"/>
      <c r="QH202" s="50"/>
      <c r="QI202" s="50"/>
      <c r="QJ202" s="50"/>
      <c r="QK202" s="50"/>
      <c r="QL202" s="50"/>
      <c r="QM202" s="50"/>
      <c r="QN202" s="50"/>
      <c r="QO202" s="50"/>
      <c r="QP202" s="50"/>
      <c r="QQ202" s="50"/>
      <c r="QR202" s="50"/>
      <c r="QS202" s="50"/>
      <c r="QT202" s="50"/>
      <c r="QU202" s="50"/>
      <c r="QV202" s="50"/>
      <c r="QW202" s="50"/>
      <c r="QX202" s="50"/>
      <c r="QY202" s="50"/>
      <c r="QZ202" s="50"/>
      <c r="RA202" s="50"/>
      <c r="RB202" s="50"/>
      <c r="RC202" s="50"/>
      <c r="RD202" s="50"/>
      <c r="RE202" s="50"/>
      <c r="RF202" s="50"/>
      <c r="RG202" s="50"/>
      <c r="RH202" s="50"/>
      <c r="RI202" s="50"/>
      <c r="RJ202" s="50"/>
      <c r="RK202" s="50"/>
      <c r="RL202" s="50"/>
      <c r="RM202" s="50"/>
      <c r="RN202" s="50"/>
      <c r="RO202" s="50"/>
      <c r="RP202" s="50"/>
      <c r="RQ202" s="50"/>
      <c r="RR202" s="50"/>
      <c r="RS202" s="50"/>
      <c r="RT202" s="50"/>
      <c r="RU202" s="50"/>
      <c r="RV202" s="50"/>
      <c r="RW202" s="50"/>
      <c r="RX202" s="50"/>
      <c r="RY202" s="50"/>
      <c r="RZ202" s="50"/>
      <c r="SA202" s="50"/>
      <c r="SB202" s="50"/>
      <c r="SC202" s="50"/>
      <c r="SD202" s="50"/>
      <c r="SE202" s="50"/>
      <c r="SF202" s="50"/>
      <c r="SG202" s="50"/>
      <c r="SH202" s="50"/>
      <c r="SI202" s="50"/>
      <c r="SJ202" s="50"/>
      <c r="SK202" s="50"/>
      <c r="SL202" s="50"/>
      <c r="SM202" s="50"/>
      <c r="SN202" s="50"/>
      <c r="SO202" s="50"/>
      <c r="SP202" s="50"/>
      <c r="SQ202" s="50"/>
      <c r="SR202" s="50"/>
      <c r="SS202" s="50"/>
      <c r="ST202" s="50"/>
      <c r="SU202" s="50"/>
      <c r="SV202" s="50"/>
      <c r="SW202" s="50"/>
      <c r="SX202" s="50"/>
      <c r="SY202" s="50"/>
      <c r="SZ202" s="50"/>
      <c r="TA202" s="50"/>
      <c r="TB202" s="50"/>
      <c r="TC202" s="50"/>
      <c r="TD202" s="50"/>
      <c r="TE202" s="50"/>
      <c r="TF202" s="50"/>
      <c r="TG202" s="50"/>
      <c r="TH202" s="50"/>
      <c r="TI202" s="50"/>
      <c r="TJ202" s="50"/>
      <c r="TK202" s="50"/>
      <c r="TL202" s="50"/>
      <c r="TM202" s="50"/>
      <c r="TN202" s="50"/>
      <c r="TO202" s="50"/>
      <c r="TP202" s="50"/>
      <c r="TQ202" s="50"/>
      <c r="TR202" s="50"/>
      <c r="TS202" s="50"/>
      <c r="TT202" s="50"/>
      <c r="TU202" s="50"/>
      <c r="TV202" s="50"/>
      <c r="TW202" s="50"/>
      <c r="TX202" s="50"/>
      <c r="TY202" s="50"/>
      <c r="TZ202" s="50"/>
      <c r="UA202" s="50"/>
      <c r="UB202" s="50"/>
      <c r="UC202" s="50"/>
      <c r="UD202" s="50"/>
      <c r="UE202" s="50"/>
      <c r="UF202" s="50"/>
      <c r="UG202" s="50"/>
      <c r="UH202" s="50"/>
      <c r="UI202" s="50"/>
      <c r="UJ202" s="50"/>
      <c r="UK202" s="50"/>
      <c r="UL202" s="50"/>
      <c r="UM202" s="50"/>
      <c r="UN202" s="50"/>
      <c r="UO202" s="50"/>
      <c r="UP202" s="50"/>
      <c r="UQ202" s="50"/>
      <c r="UR202" s="50"/>
      <c r="US202" s="50"/>
      <c r="UT202" s="50"/>
      <c r="UU202" s="50"/>
      <c r="UV202" s="50"/>
      <c r="UW202" s="50"/>
      <c r="UX202" s="50"/>
      <c r="UY202" s="50"/>
      <c r="UZ202" s="50"/>
      <c r="VA202" s="50"/>
      <c r="VB202" s="50"/>
      <c r="VC202" s="50"/>
      <c r="VD202" s="50"/>
      <c r="VE202" s="50"/>
      <c r="VF202" s="50"/>
      <c r="VG202" s="50"/>
      <c r="VH202" s="50"/>
      <c r="VI202" s="50"/>
      <c r="VJ202" s="50"/>
      <c r="VK202" s="50"/>
      <c r="VL202" s="50"/>
      <c r="VM202" s="50"/>
      <c r="VN202" s="50"/>
      <c r="VO202" s="50"/>
      <c r="VP202" s="50"/>
      <c r="VQ202" s="50"/>
      <c r="VR202" s="50"/>
      <c r="VS202" s="50"/>
      <c r="VT202" s="50"/>
      <c r="VU202" s="50"/>
      <c r="VV202" s="50"/>
      <c r="VW202" s="50"/>
      <c r="VX202" s="50"/>
      <c r="VY202" s="50"/>
      <c r="VZ202" s="50"/>
      <c r="WA202" s="50"/>
      <c r="WB202" s="50"/>
      <c r="WC202" s="50"/>
      <c r="WD202" s="50"/>
      <c r="WE202" s="50"/>
      <c r="WF202" s="50"/>
      <c r="WG202" s="50"/>
      <c r="WH202" s="50"/>
      <c r="WI202" s="50"/>
      <c r="WJ202" s="50"/>
      <c r="WK202" s="50"/>
      <c r="WL202" s="50"/>
      <c r="WM202" s="50"/>
      <c r="WN202" s="50"/>
      <c r="WO202" s="50"/>
      <c r="WP202" s="50"/>
      <c r="WQ202" s="50"/>
      <c r="WR202" s="50"/>
      <c r="WS202" s="50"/>
      <c r="WT202" s="50"/>
      <c r="WU202" s="50"/>
      <c r="WV202" s="50"/>
      <c r="WW202" s="50"/>
      <c r="WX202" s="50"/>
      <c r="WY202" s="50"/>
      <c r="WZ202" s="50"/>
      <c r="XA202" s="50"/>
      <c r="XB202" s="50"/>
      <c r="XC202" s="50"/>
      <c r="XD202" s="50"/>
      <c r="XE202" s="50"/>
      <c r="XF202" s="50"/>
      <c r="XG202" s="50"/>
      <c r="XH202" s="50"/>
      <c r="XI202" s="50"/>
      <c r="XJ202" s="50"/>
      <c r="XK202" s="50"/>
      <c r="XL202" s="50"/>
      <c r="XM202" s="50"/>
      <c r="XN202" s="50"/>
      <c r="XO202" s="50"/>
      <c r="XP202" s="50"/>
      <c r="XQ202" s="50"/>
      <c r="XR202" s="50"/>
      <c r="XS202" s="50"/>
      <c r="XT202" s="50"/>
      <c r="XU202" s="50"/>
      <c r="XV202" s="50"/>
      <c r="XW202" s="50"/>
      <c r="XX202" s="50"/>
      <c r="XY202" s="50"/>
      <c r="XZ202" s="50"/>
      <c r="YA202" s="50"/>
      <c r="YB202" s="50"/>
      <c r="YC202" s="50"/>
      <c r="YD202" s="50"/>
      <c r="YE202" s="50"/>
      <c r="YF202" s="50"/>
      <c r="YG202" s="50"/>
      <c r="YH202" s="50"/>
      <c r="YI202" s="50"/>
      <c r="YJ202" s="50"/>
      <c r="YK202" s="50"/>
      <c r="YL202" s="50"/>
      <c r="YM202" s="50"/>
      <c r="YN202" s="50"/>
      <c r="YO202" s="50"/>
      <c r="YP202" s="50"/>
      <c r="YQ202" s="50"/>
      <c r="YR202" s="50"/>
      <c r="YS202" s="50"/>
      <c r="YT202" s="50"/>
      <c r="YU202" s="50"/>
      <c r="YV202" s="50"/>
      <c r="YW202" s="50"/>
      <c r="YX202" s="50"/>
      <c r="YY202" s="50"/>
      <c r="YZ202" s="50"/>
      <c r="ZA202" s="50"/>
      <c r="ZB202" s="50"/>
      <c r="ZC202" s="50"/>
      <c r="ZD202" s="50"/>
      <c r="ZE202" s="50"/>
      <c r="ZF202" s="50"/>
      <c r="ZG202" s="50"/>
      <c r="ZH202" s="50"/>
      <c r="ZI202" s="50"/>
      <c r="ZJ202" s="50"/>
      <c r="ZK202" s="50"/>
      <c r="ZL202" s="50"/>
      <c r="ZM202" s="50"/>
      <c r="ZN202" s="50"/>
      <c r="ZO202" s="50"/>
      <c r="ZP202" s="50"/>
      <c r="ZQ202" s="50"/>
      <c r="ZR202" s="50"/>
      <c r="ZS202" s="50"/>
      <c r="ZT202" s="50"/>
      <c r="ZU202" s="50"/>
      <c r="ZV202" s="50"/>
      <c r="ZW202" s="50"/>
      <c r="ZX202" s="50"/>
      <c r="ZY202" s="50"/>
      <c r="ZZ202" s="50"/>
      <c r="AAA202" s="50"/>
      <c r="AAB202" s="50"/>
      <c r="AAC202" s="50"/>
      <c r="AAD202" s="50"/>
      <c r="AAE202" s="50"/>
      <c r="AAF202" s="50"/>
      <c r="AAG202" s="50"/>
      <c r="AAH202" s="50"/>
      <c r="AAI202" s="50"/>
      <c r="AAJ202" s="50"/>
      <c r="AAK202" s="50"/>
      <c r="AAL202" s="50"/>
      <c r="AAM202" s="50"/>
      <c r="AAN202" s="50"/>
      <c r="AAO202" s="50"/>
      <c r="AAP202" s="50"/>
      <c r="AAQ202" s="50"/>
      <c r="AAR202" s="50"/>
      <c r="AAS202" s="50"/>
      <c r="AAT202" s="50"/>
      <c r="AAU202" s="50"/>
      <c r="AAV202" s="50"/>
      <c r="AAW202" s="50"/>
      <c r="AAX202" s="50"/>
      <c r="AAY202" s="50"/>
      <c r="AAZ202" s="50"/>
      <c r="ABA202" s="50"/>
      <c r="ABB202" s="50"/>
    </row>
    <row r="203" spans="1:731" x14ac:dyDescent="0.2">
      <c r="A203" s="196" t="s">
        <v>125</v>
      </c>
      <c r="B203" s="196"/>
      <c r="C203" s="217">
        <f>C201</f>
        <v>718.2</v>
      </c>
      <c r="D203" s="217">
        <f>D201</f>
        <v>0</v>
      </c>
      <c r="E203" s="217">
        <f>E201</f>
        <v>795.55</v>
      </c>
      <c r="F203" s="217">
        <f>F201</f>
        <v>0</v>
      </c>
      <c r="G203" s="218">
        <f>G201</f>
        <v>795.54499999999996</v>
      </c>
      <c r="H203" s="217"/>
      <c r="I203" s="196"/>
      <c r="J203" s="213"/>
      <c r="K203" s="219"/>
      <c r="L203" s="219"/>
      <c r="M203" s="219"/>
      <c r="N203" s="219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  <c r="DR203" s="50"/>
      <c r="DS203" s="50"/>
      <c r="DT203" s="50"/>
      <c r="DU203" s="50"/>
      <c r="DV203" s="50"/>
      <c r="DW203" s="50"/>
      <c r="DX203" s="50"/>
      <c r="DY203" s="50"/>
      <c r="DZ203" s="50"/>
      <c r="EA203" s="50"/>
      <c r="EB203" s="50"/>
      <c r="EC203" s="50"/>
      <c r="ED203" s="50"/>
      <c r="EE203" s="50"/>
      <c r="EF203" s="50"/>
      <c r="EG203" s="50"/>
      <c r="EH203" s="50"/>
      <c r="EI203" s="50"/>
      <c r="EJ203" s="50"/>
      <c r="EK203" s="50"/>
      <c r="EL203" s="50"/>
      <c r="EM203" s="50"/>
      <c r="EN203" s="50"/>
      <c r="EO203" s="50"/>
      <c r="EP203" s="50"/>
      <c r="EQ203" s="50"/>
      <c r="ER203" s="50"/>
      <c r="ES203" s="50"/>
      <c r="ET203" s="50"/>
      <c r="EU203" s="50"/>
      <c r="EV203" s="50"/>
      <c r="EW203" s="50"/>
      <c r="EX203" s="50"/>
      <c r="EY203" s="50"/>
      <c r="EZ203" s="50"/>
      <c r="FA203" s="50"/>
      <c r="FB203" s="50"/>
      <c r="FC203" s="50"/>
      <c r="FD203" s="50"/>
      <c r="FE203" s="50"/>
      <c r="FF203" s="50"/>
      <c r="FG203" s="50"/>
      <c r="FH203" s="50"/>
      <c r="FI203" s="50"/>
      <c r="FJ203" s="50"/>
      <c r="FK203" s="50"/>
      <c r="FL203" s="50"/>
      <c r="FM203" s="50"/>
      <c r="FN203" s="50"/>
      <c r="FO203" s="50"/>
      <c r="FP203" s="50"/>
      <c r="FQ203" s="50"/>
      <c r="FR203" s="50"/>
      <c r="FS203" s="50"/>
      <c r="FT203" s="50"/>
      <c r="FU203" s="50"/>
      <c r="FV203" s="50"/>
      <c r="FW203" s="50"/>
      <c r="FX203" s="50"/>
      <c r="FY203" s="50"/>
      <c r="FZ203" s="50"/>
      <c r="GA203" s="50"/>
      <c r="GB203" s="50"/>
      <c r="GC203" s="50"/>
      <c r="GD203" s="50"/>
      <c r="GE203" s="50"/>
      <c r="GF203" s="50"/>
      <c r="GG203" s="50"/>
      <c r="GH203" s="50"/>
      <c r="GI203" s="50"/>
      <c r="GJ203" s="50"/>
      <c r="GK203" s="50"/>
      <c r="GL203" s="50"/>
      <c r="GM203" s="50"/>
      <c r="GN203" s="50"/>
      <c r="GO203" s="50"/>
      <c r="GP203" s="50"/>
      <c r="GQ203" s="50"/>
      <c r="GR203" s="50"/>
      <c r="GS203" s="50"/>
      <c r="GT203" s="50"/>
      <c r="GU203" s="50"/>
      <c r="GV203" s="50"/>
      <c r="GW203" s="50"/>
      <c r="GX203" s="50"/>
      <c r="GY203" s="50"/>
      <c r="GZ203" s="50"/>
      <c r="HA203" s="50"/>
      <c r="HB203" s="50"/>
      <c r="HC203" s="50"/>
      <c r="HD203" s="50"/>
      <c r="HE203" s="50"/>
      <c r="HF203" s="50"/>
      <c r="HG203" s="50"/>
      <c r="HH203" s="50"/>
      <c r="HI203" s="50"/>
      <c r="HJ203" s="50"/>
      <c r="HK203" s="50"/>
      <c r="HL203" s="50"/>
      <c r="HM203" s="50"/>
      <c r="HN203" s="50"/>
      <c r="HO203" s="50"/>
      <c r="HP203" s="50"/>
      <c r="HQ203" s="50"/>
      <c r="HR203" s="50"/>
      <c r="HS203" s="50"/>
      <c r="HT203" s="50"/>
      <c r="HU203" s="50"/>
      <c r="HV203" s="50"/>
      <c r="HW203" s="50"/>
      <c r="HX203" s="50"/>
      <c r="HY203" s="50"/>
      <c r="HZ203" s="50"/>
      <c r="IA203" s="50"/>
      <c r="IB203" s="50"/>
      <c r="IC203" s="50"/>
      <c r="ID203" s="50"/>
      <c r="IE203" s="50"/>
      <c r="IF203" s="50"/>
      <c r="IG203" s="50"/>
      <c r="IH203" s="50"/>
      <c r="II203" s="50"/>
      <c r="IJ203" s="50"/>
      <c r="IK203" s="50"/>
      <c r="IL203" s="50"/>
      <c r="IM203" s="50"/>
      <c r="IN203" s="50"/>
      <c r="IO203" s="50"/>
      <c r="IP203" s="50"/>
      <c r="IQ203" s="50"/>
      <c r="IR203" s="50"/>
      <c r="IS203" s="50"/>
      <c r="IT203" s="50"/>
      <c r="IU203" s="50"/>
      <c r="IV203" s="50"/>
      <c r="IW203" s="50"/>
      <c r="IX203" s="50"/>
      <c r="IY203" s="50"/>
      <c r="IZ203" s="50"/>
      <c r="JA203" s="50"/>
      <c r="JB203" s="50"/>
      <c r="JC203" s="50"/>
      <c r="JD203" s="50"/>
      <c r="JE203" s="50"/>
      <c r="JF203" s="50"/>
      <c r="JG203" s="50"/>
      <c r="JH203" s="50"/>
      <c r="JI203" s="50"/>
      <c r="JJ203" s="50"/>
      <c r="JK203" s="50"/>
      <c r="JL203" s="50"/>
      <c r="JM203" s="50"/>
      <c r="JN203" s="50"/>
      <c r="JO203" s="50"/>
      <c r="JP203" s="50"/>
      <c r="JQ203" s="50"/>
      <c r="JR203" s="50"/>
      <c r="JS203" s="50"/>
      <c r="JT203" s="50"/>
      <c r="JU203" s="50"/>
      <c r="JV203" s="50"/>
      <c r="JW203" s="50"/>
      <c r="JX203" s="50"/>
      <c r="JY203" s="50"/>
      <c r="JZ203" s="50"/>
      <c r="KA203" s="50"/>
      <c r="KB203" s="50"/>
      <c r="KC203" s="50"/>
      <c r="KD203" s="50"/>
      <c r="KE203" s="50"/>
      <c r="KF203" s="50"/>
      <c r="KG203" s="50"/>
      <c r="KH203" s="50"/>
      <c r="KI203" s="50"/>
      <c r="KJ203" s="50"/>
      <c r="KK203" s="50"/>
      <c r="KL203" s="50"/>
      <c r="KM203" s="50"/>
      <c r="KN203" s="50"/>
      <c r="KO203" s="50"/>
      <c r="KP203" s="50"/>
      <c r="KQ203" s="50"/>
      <c r="KR203" s="50"/>
      <c r="KS203" s="50"/>
      <c r="KT203" s="50"/>
      <c r="KU203" s="50"/>
      <c r="KV203" s="50"/>
      <c r="KW203" s="50"/>
      <c r="KX203" s="50"/>
      <c r="KY203" s="50"/>
      <c r="KZ203" s="50"/>
      <c r="LA203" s="50"/>
      <c r="LB203" s="50"/>
      <c r="LC203" s="50"/>
      <c r="LD203" s="50"/>
      <c r="LE203" s="50"/>
      <c r="LF203" s="50"/>
      <c r="LG203" s="50"/>
      <c r="LH203" s="50"/>
      <c r="LI203" s="50"/>
      <c r="LJ203" s="50"/>
      <c r="LK203" s="50"/>
      <c r="LL203" s="50"/>
      <c r="LM203" s="50"/>
      <c r="LN203" s="50"/>
      <c r="LO203" s="50"/>
      <c r="LP203" s="50"/>
      <c r="LQ203" s="50"/>
      <c r="LR203" s="50"/>
      <c r="LS203" s="50"/>
      <c r="LT203" s="50"/>
      <c r="LU203" s="50"/>
      <c r="LV203" s="50"/>
      <c r="LW203" s="50"/>
      <c r="LX203" s="50"/>
      <c r="LY203" s="50"/>
      <c r="LZ203" s="50"/>
      <c r="MA203" s="50"/>
      <c r="MB203" s="50"/>
      <c r="MC203" s="50"/>
      <c r="MD203" s="50"/>
      <c r="ME203" s="50"/>
      <c r="MF203" s="50"/>
      <c r="MG203" s="50"/>
      <c r="MH203" s="50"/>
      <c r="MI203" s="50"/>
      <c r="MJ203" s="50"/>
      <c r="MK203" s="50"/>
      <c r="ML203" s="50"/>
      <c r="MM203" s="50"/>
      <c r="MN203" s="50"/>
      <c r="MO203" s="50"/>
      <c r="MP203" s="50"/>
      <c r="MQ203" s="50"/>
      <c r="MR203" s="50"/>
      <c r="MS203" s="50"/>
      <c r="MT203" s="50"/>
      <c r="MU203" s="50"/>
      <c r="MV203" s="50"/>
      <c r="MW203" s="50"/>
      <c r="MX203" s="50"/>
      <c r="MY203" s="50"/>
      <c r="MZ203" s="50"/>
      <c r="NA203" s="50"/>
      <c r="NB203" s="50"/>
      <c r="NC203" s="50"/>
      <c r="ND203" s="50"/>
      <c r="NE203" s="50"/>
      <c r="NF203" s="50"/>
      <c r="NG203" s="50"/>
      <c r="NH203" s="50"/>
      <c r="NI203" s="50"/>
      <c r="NJ203" s="50"/>
      <c r="NK203" s="50"/>
      <c r="NL203" s="50"/>
      <c r="NM203" s="50"/>
      <c r="NN203" s="50"/>
      <c r="NO203" s="50"/>
      <c r="NP203" s="50"/>
      <c r="NQ203" s="50"/>
      <c r="NR203" s="50"/>
      <c r="NS203" s="50"/>
      <c r="NT203" s="50"/>
      <c r="NU203" s="50"/>
      <c r="NV203" s="50"/>
      <c r="NW203" s="50"/>
      <c r="NX203" s="50"/>
      <c r="NY203" s="50"/>
      <c r="NZ203" s="50"/>
      <c r="OA203" s="50"/>
      <c r="OB203" s="50"/>
      <c r="OC203" s="50"/>
      <c r="OD203" s="50"/>
      <c r="OE203" s="50"/>
      <c r="OF203" s="50"/>
      <c r="OG203" s="50"/>
      <c r="OH203" s="50"/>
      <c r="OI203" s="50"/>
      <c r="OJ203" s="50"/>
      <c r="OK203" s="50"/>
      <c r="OL203" s="50"/>
      <c r="OM203" s="50"/>
      <c r="ON203" s="50"/>
      <c r="OO203" s="50"/>
      <c r="OP203" s="50"/>
      <c r="OQ203" s="50"/>
      <c r="OR203" s="50"/>
      <c r="OS203" s="50"/>
      <c r="OT203" s="50"/>
      <c r="OU203" s="50"/>
      <c r="OV203" s="50"/>
      <c r="OW203" s="50"/>
      <c r="OX203" s="50"/>
      <c r="OY203" s="50"/>
      <c r="OZ203" s="50"/>
      <c r="PA203" s="50"/>
      <c r="PB203" s="50"/>
      <c r="PC203" s="50"/>
      <c r="PD203" s="50"/>
      <c r="PE203" s="50"/>
      <c r="PF203" s="50"/>
      <c r="PG203" s="50"/>
      <c r="PH203" s="50"/>
      <c r="PI203" s="50"/>
      <c r="PJ203" s="50"/>
      <c r="PK203" s="50"/>
      <c r="PL203" s="50"/>
      <c r="PM203" s="50"/>
      <c r="PN203" s="50"/>
      <c r="PO203" s="50"/>
      <c r="PP203" s="50"/>
      <c r="PQ203" s="50"/>
      <c r="PR203" s="50"/>
      <c r="PS203" s="50"/>
      <c r="PT203" s="50"/>
      <c r="PU203" s="50"/>
      <c r="PV203" s="50"/>
      <c r="PW203" s="50"/>
      <c r="PX203" s="50"/>
      <c r="PY203" s="50"/>
      <c r="PZ203" s="50"/>
      <c r="QA203" s="50"/>
      <c r="QB203" s="50"/>
      <c r="QC203" s="50"/>
      <c r="QD203" s="50"/>
      <c r="QE203" s="50"/>
      <c r="QF203" s="50"/>
      <c r="QG203" s="50"/>
      <c r="QH203" s="50"/>
      <c r="QI203" s="50"/>
      <c r="QJ203" s="50"/>
      <c r="QK203" s="50"/>
      <c r="QL203" s="50"/>
      <c r="QM203" s="50"/>
      <c r="QN203" s="50"/>
      <c r="QO203" s="50"/>
      <c r="QP203" s="50"/>
      <c r="QQ203" s="50"/>
      <c r="QR203" s="50"/>
      <c r="QS203" s="50"/>
      <c r="QT203" s="50"/>
      <c r="QU203" s="50"/>
      <c r="QV203" s="50"/>
      <c r="QW203" s="50"/>
      <c r="QX203" s="50"/>
      <c r="QY203" s="50"/>
      <c r="QZ203" s="50"/>
      <c r="RA203" s="50"/>
      <c r="RB203" s="50"/>
      <c r="RC203" s="50"/>
      <c r="RD203" s="50"/>
      <c r="RE203" s="50"/>
      <c r="RF203" s="50"/>
      <c r="RG203" s="50"/>
      <c r="RH203" s="50"/>
      <c r="RI203" s="50"/>
      <c r="RJ203" s="50"/>
      <c r="RK203" s="50"/>
      <c r="RL203" s="50"/>
      <c r="RM203" s="50"/>
      <c r="RN203" s="50"/>
      <c r="RO203" s="50"/>
      <c r="RP203" s="50"/>
      <c r="RQ203" s="50"/>
      <c r="RR203" s="50"/>
      <c r="RS203" s="50"/>
      <c r="RT203" s="50"/>
      <c r="RU203" s="50"/>
      <c r="RV203" s="50"/>
      <c r="RW203" s="50"/>
      <c r="RX203" s="50"/>
      <c r="RY203" s="50"/>
      <c r="RZ203" s="50"/>
      <c r="SA203" s="50"/>
      <c r="SB203" s="50"/>
      <c r="SC203" s="50"/>
      <c r="SD203" s="50"/>
      <c r="SE203" s="50"/>
      <c r="SF203" s="50"/>
      <c r="SG203" s="50"/>
      <c r="SH203" s="50"/>
      <c r="SI203" s="50"/>
      <c r="SJ203" s="50"/>
      <c r="SK203" s="50"/>
      <c r="SL203" s="50"/>
      <c r="SM203" s="50"/>
      <c r="SN203" s="50"/>
      <c r="SO203" s="50"/>
      <c r="SP203" s="50"/>
      <c r="SQ203" s="50"/>
      <c r="SR203" s="50"/>
      <c r="SS203" s="50"/>
      <c r="ST203" s="50"/>
      <c r="SU203" s="50"/>
      <c r="SV203" s="50"/>
      <c r="SW203" s="50"/>
      <c r="SX203" s="50"/>
      <c r="SY203" s="50"/>
      <c r="SZ203" s="50"/>
      <c r="TA203" s="50"/>
      <c r="TB203" s="50"/>
      <c r="TC203" s="50"/>
      <c r="TD203" s="50"/>
      <c r="TE203" s="50"/>
      <c r="TF203" s="50"/>
      <c r="TG203" s="50"/>
      <c r="TH203" s="50"/>
      <c r="TI203" s="50"/>
      <c r="TJ203" s="50"/>
      <c r="TK203" s="50"/>
      <c r="TL203" s="50"/>
      <c r="TM203" s="50"/>
      <c r="TN203" s="50"/>
      <c r="TO203" s="50"/>
      <c r="TP203" s="50"/>
      <c r="TQ203" s="50"/>
      <c r="TR203" s="50"/>
      <c r="TS203" s="50"/>
      <c r="TT203" s="50"/>
      <c r="TU203" s="50"/>
      <c r="TV203" s="50"/>
      <c r="TW203" s="50"/>
      <c r="TX203" s="50"/>
      <c r="TY203" s="50"/>
      <c r="TZ203" s="50"/>
      <c r="UA203" s="50"/>
      <c r="UB203" s="50"/>
      <c r="UC203" s="50"/>
      <c r="UD203" s="50"/>
      <c r="UE203" s="50"/>
      <c r="UF203" s="50"/>
      <c r="UG203" s="50"/>
      <c r="UH203" s="50"/>
      <c r="UI203" s="50"/>
      <c r="UJ203" s="50"/>
      <c r="UK203" s="50"/>
      <c r="UL203" s="50"/>
      <c r="UM203" s="50"/>
      <c r="UN203" s="50"/>
      <c r="UO203" s="50"/>
      <c r="UP203" s="50"/>
      <c r="UQ203" s="50"/>
      <c r="UR203" s="50"/>
      <c r="US203" s="50"/>
      <c r="UT203" s="50"/>
      <c r="UU203" s="50"/>
      <c r="UV203" s="50"/>
      <c r="UW203" s="50"/>
      <c r="UX203" s="50"/>
      <c r="UY203" s="50"/>
      <c r="UZ203" s="50"/>
      <c r="VA203" s="50"/>
      <c r="VB203" s="50"/>
      <c r="VC203" s="50"/>
      <c r="VD203" s="50"/>
      <c r="VE203" s="50"/>
      <c r="VF203" s="50"/>
      <c r="VG203" s="50"/>
      <c r="VH203" s="50"/>
      <c r="VI203" s="50"/>
      <c r="VJ203" s="50"/>
      <c r="VK203" s="50"/>
      <c r="VL203" s="50"/>
      <c r="VM203" s="50"/>
      <c r="VN203" s="50"/>
      <c r="VO203" s="50"/>
      <c r="VP203" s="50"/>
      <c r="VQ203" s="50"/>
      <c r="VR203" s="50"/>
      <c r="VS203" s="50"/>
      <c r="VT203" s="50"/>
      <c r="VU203" s="50"/>
      <c r="VV203" s="50"/>
      <c r="VW203" s="50"/>
      <c r="VX203" s="50"/>
      <c r="VY203" s="50"/>
      <c r="VZ203" s="50"/>
      <c r="WA203" s="50"/>
      <c r="WB203" s="50"/>
      <c r="WC203" s="50"/>
      <c r="WD203" s="50"/>
      <c r="WE203" s="50"/>
      <c r="WF203" s="50"/>
      <c r="WG203" s="50"/>
      <c r="WH203" s="50"/>
      <c r="WI203" s="50"/>
      <c r="WJ203" s="50"/>
      <c r="WK203" s="50"/>
      <c r="WL203" s="50"/>
      <c r="WM203" s="50"/>
      <c r="WN203" s="50"/>
      <c r="WO203" s="50"/>
      <c r="WP203" s="50"/>
      <c r="WQ203" s="50"/>
      <c r="WR203" s="50"/>
      <c r="WS203" s="50"/>
      <c r="WT203" s="50"/>
      <c r="WU203" s="50"/>
      <c r="WV203" s="50"/>
      <c r="WW203" s="50"/>
      <c r="WX203" s="50"/>
      <c r="WY203" s="50"/>
      <c r="WZ203" s="50"/>
      <c r="XA203" s="50"/>
      <c r="XB203" s="50"/>
      <c r="XC203" s="50"/>
      <c r="XD203" s="50"/>
      <c r="XE203" s="50"/>
      <c r="XF203" s="50"/>
      <c r="XG203" s="50"/>
      <c r="XH203" s="50"/>
      <c r="XI203" s="50"/>
      <c r="XJ203" s="50"/>
      <c r="XK203" s="50"/>
      <c r="XL203" s="50"/>
      <c r="XM203" s="50"/>
      <c r="XN203" s="50"/>
      <c r="XO203" s="50"/>
      <c r="XP203" s="50"/>
      <c r="XQ203" s="50"/>
      <c r="XR203" s="50"/>
      <c r="XS203" s="50"/>
      <c r="XT203" s="50"/>
      <c r="XU203" s="50"/>
      <c r="XV203" s="50"/>
      <c r="XW203" s="50"/>
      <c r="XX203" s="50"/>
      <c r="XY203" s="50"/>
      <c r="XZ203" s="50"/>
      <c r="YA203" s="50"/>
      <c r="YB203" s="50"/>
      <c r="YC203" s="50"/>
      <c r="YD203" s="50"/>
      <c r="YE203" s="50"/>
      <c r="YF203" s="50"/>
      <c r="YG203" s="50"/>
      <c r="YH203" s="50"/>
      <c r="YI203" s="50"/>
      <c r="YJ203" s="50"/>
      <c r="YK203" s="50"/>
      <c r="YL203" s="50"/>
      <c r="YM203" s="50"/>
      <c r="YN203" s="50"/>
      <c r="YO203" s="50"/>
      <c r="YP203" s="50"/>
      <c r="YQ203" s="50"/>
      <c r="YR203" s="50"/>
      <c r="YS203" s="50"/>
      <c r="YT203" s="50"/>
      <c r="YU203" s="50"/>
      <c r="YV203" s="50"/>
      <c r="YW203" s="50"/>
      <c r="YX203" s="50"/>
      <c r="YY203" s="50"/>
      <c r="YZ203" s="50"/>
      <c r="ZA203" s="50"/>
      <c r="ZB203" s="50"/>
      <c r="ZC203" s="50"/>
      <c r="ZD203" s="50"/>
      <c r="ZE203" s="50"/>
      <c r="ZF203" s="50"/>
      <c r="ZG203" s="50"/>
      <c r="ZH203" s="50"/>
      <c r="ZI203" s="50"/>
      <c r="ZJ203" s="50"/>
      <c r="ZK203" s="50"/>
      <c r="ZL203" s="50"/>
      <c r="ZM203" s="50"/>
      <c r="ZN203" s="50"/>
      <c r="ZO203" s="50"/>
      <c r="ZP203" s="50"/>
      <c r="ZQ203" s="50"/>
      <c r="ZR203" s="50"/>
      <c r="ZS203" s="50"/>
      <c r="ZT203" s="50"/>
      <c r="ZU203" s="50"/>
      <c r="ZV203" s="50"/>
      <c r="ZW203" s="50"/>
      <c r="ZX203" s="50"/>
      <c r="ZY203" s="50"/>
      <c r="ZZ203" s="50"/>
      <c r="AAA203" s="50"/>
      <c r="AAB203" s="50"/>
      <c r="AAC203" s="50"/>
      <c r="AAD203" s="50"/>
      <c r="AAE203" s="50"/>
      <c r="AAF203" s="50"/>
      <c r="AAG203" s="50"/>
      <c r="AAH203" s="50"/>
      <c r="AAI203" s="50"/>
      <c r="AAJ203" s="50"/>
      <c r="AAK203" s="50"/>
      <c r="AAL203" s="50"/>
      <c r="AAM203" s="50"/>
      <c r="AAN203" s="50"/>
      <c r="AAO203" s="50"/>
      <c r="AAP203" s="50"/>
      <c r="AAQ203" s="50"/>
      <c r="AAR203" s="50"/>
      <c r="AAS203" s="50"/>
      <c r="AAT203" s="50"/>
      <c r="AAU203" s="50"/>
      <c r="AAV203" s="50"/>
      <c r="AAW203" s="50"/>
      <c r="AAX203" s="50"/>
      <c r="AAY203" s="50"/>
      <c r="AAZ203" s="50"/>
      <c r="ABA203" s="50"/>
      <c r="ABB203" s="50"/>
    </row>
    <row r="204" spans="1:731" x14ac:dyDescent="0.2">
      <c r="A204" s="196" t="s">
        <v>35</v>
      </c>
      <c r="B204" s="220"/>
      <c r="C204" s="221"/>
      <c r="D204" s="222"/>
      <c r="E204" s="321">
        <v>1856.26</v>
      </c>
      <c r="F204" s="222"/>
      <c r="G204" s="223">
        <v>1856.26</v>
      </c>
      <c r="H204" s="224"/>
      <c r="I204" s="224"/>
      <c r="J204" s="224"/>
      <c r="K204" s="224"/>
      <c r="L204" s="224"/>
      <c r="M204" s="224"/>
      <c r="N204" s="224"/>
      <c r="S204" s="2"/>
      <c r="T204" s="2"/>
      <c r="U204" s="2"/>
      <c r="V204" s="2"/>
      <c r="W204" s="2"/>
      <c r="X204" s="2"/>
      <c r="Y204" s="2"/>
      <c r="Z204" s="2"/>
      <c r="AA204" s="2"/>
    </row>
    <row r="205" spans="1:731" x14ac:dyDescent="0.2">
      <c r="A205" s="196" t="s">
        <v>107</v>
      </c>
      <c r="B205" s="220"/>
      <c r="C205" s="221"/>
      <c r="D205" s="222"/>
      <c r="E205" s="321">
        <v>2547.8200000000002</v>
      </c>
      <c r="F205" s="222"/>
      <c r="G205" s="223">
        <v>2547.8200000000002</v>
      </c>
      <c r="H205" s="224"/>
      <c r="I205" s="224"/>
      <c r="J205" s="224"/>
      <c r="K205" s="224"/>
      <c r="L205" s="224"/>
      <c r="M205" s="224"/>
      <c r="N205" s="224"/>
      <c r="S205" s="2"/>
      <c r="T205" s="2"/>
      <c r="U205" s="2"/>
      <c r="V205" s="2"/>
      <c r="W205" s="2"/>
      <c r="X205" s="2"/>
      <c r="Y205" s="2"/>
      <c r="Z205" s="2"/>
      <c r="AA205" s="2"/>
    </row>
    <row r="206" spans="1:731" x14ac:dyDescent="0.2">
      <c r="A206" s="35" t="s">
        <v>34</v>
      </c>
      <c r="B206" s="35"/>
      <c r="C206" s="322">
        <f>C203+C204+C205</f>
        <v>718.2</v>
      </c>
      <c r="D206" s="322">
        <f t="shared" ref="D206:G206" si="57">D203+D204+D205</f>
        <v>0</v>
      </c>
      <c r="E206" s="322">
        <f t="shared" si="57"/>
        <v>5199.63</v>
      </c>
      <c r="F206" s="322">
        <f t="shared" si="57"/>
        <v>0</v>
      </c>
      <c r="G206" s="322">
        <f t="shared" si="57"/>
        <v>5199.625</v>
      </c>
      <c r="H206" s="35"/>
      <c r="I206" s="35"/>
      <c r="J206" s="35"/>
      <c r="K206" s="35"/>
      <c r="L206" s="35"/>
      <c r="M206" s="35"/>
      <c r="N206" s="35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50"/>
      <c r="DN206" s="50"/>
      <c r="DO206" s="50"/>
      <c r="DP206" s="50"/>
      <c r="DQ206" s="50"/>
      <c r="DR206" s="50"/>
      <c r="DS206" s="50"/>
      <c r="DT206" s="50"/>
      <c r="DU206" s="50"/>
      <c r="DV206" s="50"/>
      <c r="DW206" s="50"/>
      <c r="DX206" s="50"/>
      <c r="DY206" s="50"/>
      <c r="DZ206" s="50"/>
      <c r="EA206" s="50"/>
      <c r="EB206" s="50"/>
      <c r="EC206" s="50"/>
      <c r="ED206" s="50"/>
      <c r="EE206" s="50"/>
      <c r="EF206" s="50"/>
      <c r="EG206" s="50"/>
      <c r="EH206" s="50"/>
      <c r="EI206" s="50"/>
      <c r="EJ206" s="50"/>
      <c r="EK206" s="50"/>
      <c r="EL206" s="50"/>
      <c r="EM206" s="50"/>
      <c r="EN206" s="50"/>
      <c r="EO206" s="50"/>
      <c r="EP206" s="50"/>
      <c r="EQ206" s="50"/>
      <c r="ER206" s="50"/>
      <c r="ES206" s="50"/>
      <c r="ET206" s="50"/>
      <c r="EU206" s="50"/>
      <c r="EV206" s="50"/>
      <c r="EW206" s="50"/>
      <c r="EX206" s="50"/>
      <c r="EY206" s="50"/>
      <c r="EZ206" s="50"/>
      <c r="FA206" s="50"/>
      <c r="FB206" s="50"/>
      <c r="FC206" s="50"/>
      <c r="FD206" s="50"/>
      <c r="FE206" s="50"/>
      <c r="FF206" s="50"/>
      <c r="FG206" s="50"/>
      <c r="FH206" s="50"/>
      <c r="FI206" s="50"/>
      <c r="FJ206" s="50"/>
      <c r="FK206" s="50"/>
      <c r="FL206" s="50"/>
      <c r="FM206" s="50"/>
      <c r="FN206" s="50"/>
      <c r="FO206" s="50"/>
      <c r="FP206" s="50"/>
      <c r="FQ206" s="50"/>
      <c r="FR206" s="50"/>
      <c r="FS206" s="50"/>
      <c r="FT206" s="50"/>
      <c r="FU206" s="50"/>
      <c r="FV206" s="50"/>
      <c r="FW206" s="50"/>
      <c r="FX206" s="50"/>
      <c r="FY206" s="50"/>
      <c r="FZ206" s="50"/>
      <c r="GA206" s="50"/>
      <c r="GB206" s="50"/>
      <c r="GC206" s="50"/>
      <c r="GD206" s="50"/>
      <c r="GE206" s="50"/>
      <c r="GF206" s="50"/>
      <c r="GG206" s="50"/>
      <c r="GH206" s="50"/>
      <c r="GI206" s="50"/>
      <c r="GJ206" s="50"/>
      <c r="GK206" s="50"/>
      <c r="GL206" s="50"/>
      <c r="GM206" s="50"/>
      <c r="GN206" s="50"/>
      <c r="GO206" s="50"/>
      <c r="GP206" s="50"/>
      <c r="GQ206" s="50"/>
      <c r="GR206" s="50"/>
      <c r="GS206" s="50"/>
      <c r="GT206" s="50"/>
      <c r="GU206" s="50"/>
      <c r="GV206" s="50"/>
      <c r="GW206" s="50"/>
      <c r="GX206" s="50"/>
      <c r="GY206" s="50"/>
      <c r="GZ206" s="50"/>
      <c r="HA206" s="50"/>
      <c r="HB206" s="50"/>
      <c r="HC206" s="50"/>
      <c r="HD206" s="50"/>
      <c r="HE206" s="50"/>
      <c r="HF206" s="50"/>
      <c r="HG206" s="50"/>
      <c r="HH206" s="50"/>
      <c r="HI206" s="50"/>
      <c r="HJ206" s="50"/>
      <c r="HK206" s="50"/>
      <c r="HL206" s="50"/>
      <c r="HM206" s="50"/>
      <c r="HN206" s="50"/>
      <c r="HO206" s="50"/>
      <c r="HP206" s="50"/>
      <c r="HQ206" s="50"/>
      <c r="HR206" s="50"/>
      <c r="HS206" s="50"/>
      <c r="HT206" s="50"/>
      <c r="HU206" s="50"/>
      <c r="HV206" s="50"/>
      <c r="HW206" s="50"/>
      <c r="HX206" s="50"/>
      <c r="HY206" s="50"/>
      <c r="HZ206" s="50"/>
      <c r="IA206" s="50"/>
      <c r="IB206" s="50"/>
      <c r="IC206" s="50"/>
      <c r="ID206" s="50"/>
      <c r="IE206" s="50"/>
      <c r="IF206" s="50"/>
      <c r="IG206" s="50"/>
      <c r="IH206" s="50"/>
      <c r="II206" s="50"/>
      <c r="IJ206" s="50"/>
      <c r="IK206" s="50"/>
      <c r="IL206" s="50"/>
      <c r="IM206" s="50"/>
      <c r="IN206" s="50"/>
      <c r="IO206" s="50"/>
      <c r="IP206" s="50"/>
      <c r="IQ206" s="50"/>
      <c r="IR206" s="50"/>
      <c r="IS206" s="50"/>
      <c r="IT206" s="50"/>
      <c r="IU206" s="50"/>
      <c r="IV206" s="50"/>
      <c r="IW206" s="50"/>
      <c r="IX206" s="50"/>
      <c r="IY206" s="50"/>
      <c r="IZ206" s="50"/>
      <c r="JA206" s="50"/>
      <c r="JB206" s="50"/>
      <c r="JC206" s="50"/>
      <c r="JD206" s="50"/>
      <c r="JE206" s="50"/>
      <c r="JF206" s="50"/>
      <c r="JG206" s="50"/>
      <c r="JH206" s="50"/>
      <c r="JI206" s="50"/>
      <c r="JJ206" s="50"/>
      <c r="JK206" s="50"/>
      <c r="JL206" s="50"/>
      <c r="JM206" s="50"/>
      <c r="JN206" s="50"/>
      <c r="JO206" s="50"/>
      <c r="JP206" s="50"/>
      <c r="JQ206" s="50"/>
      <c r="JR206" s="50"/>
      <c r="JS206" s="50"/>
      <c r="JT206" s="50"/>
      <c r="JU206" s="50"/>
      <c r="JV206" s="50"/>
      <c r="JW206" s="50"/>
      <c r="JX206" s="50"/>
      <c r="JY206" s="50"/>
      <c r="JZ206" s="50"/>
      <c r="KA206" s="50"/>
      <c r="KB206" s="50"/>
      <c r="KC206" s="50"/>
      <c r="KD206" s="50"/>
      <c r="KE206" s="50"/>
      <c r="KF206" s="50"/>
      <c r="KG206" s="50"/>
      <c r="KH206" s="50"/>
      <c r="KI206" s="50"/>
      <c r="KJ206" s="50"/>
      <c r="KK206" s="50"/>
      <c r="KL206" s="50"/>
      <c r="KM206" s="50"/>
      <c r="KN206" s="50"/>
      <c r="KO206" s="50"/>
      <c r="KP206" s="50"/>
      <c r="KQ206" s="50"/>
      <c r="KR206" s="50"/>
      <c r="KS206" s="50"/>
      <c r="KT206" s="50"/>
      <c r="KU206" s="50"/>
      <c r="KV206" s="50"/>
      <c r="KW206" s="50"/>
      <c r="KX206" s="50"/>
      <c r="KY206" s="50"/>
      <c r="KZ206" s="50"/>
      <c r="LA206" s="50"/>
      <c r="LB206" s="50"/>
      <c r="LC206" s="50"/>
      <c r="LD206" s="50"/>
      <c r="LE206" s="50"/>
      <c r="LF206" s="50"/>
      <c r="LG206" s="50"/>
      <c r="LH206" s="50"/>
      <c r="LI206" s="50"/>
      <c r="LJ206" s="50"/>
      <c r="LK206" s="50"/>
      <c r="LL206" s="50"/>
      <c r="LM206" s="50"/>
      <c r="LN206" s="50"/>
      <c r="LO206" s="50"/>
      <c r="LP206" s="50"/>
      <c r="LQ206" s="50"/>
      <c r="LR206" s="50"/>
      <c r="LS206" s="50"/>
      <c r="LT206" s="50"/>
      <c r="LU206" s="50"/>
      <c r="LV206" s="50"/>
      <c r="LW206" s="50"/>
      <c r="LX206" s="50"/>
      <c r="LY206" s="50"/>
      <c r="LZ206" s="50"/>
      <c r="MA206" s="50"/>
      <c r="MB206" s="50"/>
      <c r="MC206" s="50"/>
      <c r="MD206" s="50"/>
      <c r="ME206" s="50"/>
      <c r="MF206" s="50"/>
      <c r="MG206" s="50"/>
      <c r="MH206" s="50"/>
      <c r="MI206" s="50"/>
      <c r="MJ206" s="50"/>
      <c r="MK206" s="50"/>
      <c r="ML206" s="50"/>
      <c r="MM206" s="50"/>
      <c r="MN206" s="50"/>
      <c r="MO206" s="50"/>
      <c r="MP206" s="50"/>
      <c r="MQ206" s="50"/>
      <c r="MR206" s="50"/>
      <c r="MS206" s="50"/>
      <c r="MT206" s="50"/>
      <c r="MU206" s="50"/>
      <c r="MV206" s="50"/>
      <c r="MW206" s="50"/>
      <c r="MX206" s="50"/>
      <c r="MY206" s="50"/>
      <c r="MZ206" s="50"/>
      <c r="NA206" s="50"/>
      <c r="NB206" s="50"/>
      <c r="NC206" s="50"/>
      <c r="ND206" s="50"/>
      <c r="NE206" s="50"/>
      <c r="NF206" s="50"/>
      <c r="NG206" s="50"/>
      <c r="NH206" s="50"/>
      <c r="NI206" s="50"/>
      <c r="NJ206" s="50"/>
      <c r="NK206" s="50"/>
      <c r="NL206" s="50"/>
      <c r="NM206" s="50"/>
      <c r="NN206" s="50"/>
      <c r="NO206" s="50"/>
      <c r="NP206" s="50"/>
      <c r="NQ206" s="50"/>
      <c r="NR206" s="50"/>
      <c r="NS206" s="50"/>
      <c r="NT206" s="50"/>
      <c r="NU206" s="50"/>
      <c r="NV206" s="50"/>
      <c r="NW206" s="50"/>
      <c r="NX206" s="50"/>
      <c r="NY206" s="50"/>
      <c r="NZ206" s="50"/>
      <c r="OA206" s="50"/>
      <c r="OB206" s="50"/>
      <c r="OC206" s="50"/>
      <c r="OD206" s="50"/>
      <c r="OE206" s="50"/>
      <c r="OF206" s="50"/>
      <c r="OG206" s="50"/>
      <c r="OH206" s="50"/>
      <c r="OI206" s="50"/>
      <c r="OJ206" s="50"/>
      <c r="OK206" s="50"/>
      <c r="OL206" s="50"/>
      <c r="OM206" s="50"/>
      <c r="ON206" s="50"/>
      <c r="OO206" s="50"/>
      <c r="OP206" s="50"/>
      <c r="OQ206" s="50"/>
      <c r="OR206" s="50"/>
      <c r="OS206" s="50"/>
      <c r="OT206" s="50"/>
      <c r="OU206" s="50"/>
      <c r="OV206" s="50"/>
      <c r="OW206" s="50"/>
      <c r="OX206" s="50"/>
      <c r="OY206" s="50"/>
      <c r="OZ206" s="50"/>
      <c r="PA206" s="50"/>
      <c r="PB206" s="50"/>
      <c r="PC206" s="50"/>
      <c r="PD206" s="50"/>
      <c r="PE206" s="50"/>
      <c r="PF206" s="50"/>
      <c r="PG206" s="50"/>
      <c r="PH206" s="50"/>
      <c r="PI206" s="50"/>
      <c r="PJ206" s="50"/>
      <c r="PK206" s="50"/>
      <c r="PL206" s="50"/>
      <c r="PM206" s="50"/>
      <c r="PN206" s="50"/>
      <c r="PO206" s="50"/>
      <c r="PP206" s="50"/>
      <c r="PQ206" s="50"/>
      <c r="PR206" s="50"/>
      <c r="PS206" s="50"/>
      <c r="PT206" s="50"/>
      <c r="PU206" s="50"/>
      <c r="PV206" s="50"/>
      <c r="PW206" s="50"/>
      <c r="PX206" s="50"/>
      <c r="PY206" s="50"/>
      <c r="PZ206" s="50"/>
      <c r="QA206" s="50"/>
      <c r="QB206" s="50"/>
      <c r="QC206" s="50"/>
      <c r="QD206" s="50"/>
      <c r="QE206" s="50"/>
      <c r="QF206" s="50"/>
      <c r="QG206" s="50"/>
      <c r="QH206" s="50"/>
      <c r="QI206" s="50"/>
      <c r="QJ206" s="50"/>
      <c r="QK206" s="50"/>
      <c r="QL206" s="50"/>
      <c r="QM206" s="50"/>
      <c r="QN206" s="50"/>
      <c r="QO206" s="50"/>
      <c r="QP206" s="50"/>
      <c r="QQ206" s="50"/>
      <c r="QR206" s="50"/>
      <c r="QS206" s="50"/>
      <c r="QT206" s="50"/>
      <c r="QU206" s="50"/>
      <c r="QV206" s="50"/>
      <c r="QW206" s="50"/>
      <c r="QX206" s="50"/>
      <c r="QY206" s="50"/>
      <c r="QZ206" s="50"/>
      <c r="RA206" s="50"/>
      <c r="RB206" s="50"/>
      <c r="RC206" s="50"/>
      <c r="RD206" s="50"/>
      <c r="RE206" s="50"/>
      <c r="RF206" s="50"/>
      <c r="RG206" s="50"/>
      <c r="RH206" s="50"/>
      <c r="RI206" s="50"/>
      <c r="RJ206" s="50"/>
      <c r="RK206" s="50"/>
      <c r="RL206" s="50"/>
      <c r="RM206" s="50"/>
      <c r="RN206" s="50"/>
      <c r="RO206" s="50"/>
      <c r="RP206" s="50"/>
      <c r="RQ206" s="50"/>
      <c r="RR206" s="50"/>
      <c r="RS206" s="50"/>
      <c r="RT206" s="50"/>
      <c r="RU206" s="50"/>
      <c r="RV206" s="50"/>
      <c r="RW206" s="50"/>
      <c r="RX206" s="50"/>
      <c r="RY206" s="50"/>
      <c r="RZ206" s="50"/>
      <c r="SA206" s="50"/>
      <c r="SB206" s="50"/>
      <c r="SC206" s="50"/>
      <c r="SD206" s="50"/>
      <c r="SE206" s="50"/>
      <c r="SF206" s="50"/>
      <c r="SG206" s="50"/>
      <c r="SH206" s="50"/>
      <c r="SI206" s="50"/>
      <c r="SJ206" s="50"/>
      <c r="SK206" s="50"/>
      <c r="SL206" s="50"/>
      <c r="SM206" s="50"/>
      <c r="SN206" s="50"/>
      <c r="SO206" s="50"/>
      <c r="SP206" s="50"/>
      <c r="SQ206" s="50"/>
      <c r="SR206" s="50"/>
      <c r="SS206" s="50"/>
      <c r="ST206" s="50"/>
      <c r="SU206" s="50"/>
      <c r="SV206" s="50"/>
      <c r="SW206" s="50"/>
      <c r="SX206" s="50"/>
      <c r="SY206" s="50"/>
      <c r="SZ206" s="50"/>
      <c r="TA206" s="50"/>
      <c r="TB206" s="50"/>
      <c r="TC206" s="50"/>
      <c r="TD206" s="50"/>
      <c r="TE206" s="50"/>
      <c r="TF206" s="50"/>
      <c r="TG206" s="50"/>
      <c r="TH206" s="50"/>
      <c r="TI206" s="50"/>
      <c r="TJ206" s="50"/>
      <c r="TK206" s="50"/>
      <c r="TL206" s="50"/>
      <c r="TM206" s="50"/>
      <c r="TN206" s="50"/>
      <c r="TO206" s="50"/>
      <c r="TP206" s="50"/>
      <c r="TQ206" s="50"/>
      <c r="TR206" s="50"/>
      <c r="TS206" s="50"/>
      <c r="TT206" s="50"/>
      <c r="TU206" s="50"/>
      <c r="TV206" s="50"/>
      <c r="TW206" s="50"/>
      <c r="TX206" s="50"/>
      <c r="TY206" s="50"/>
      <c r="TZ206" s="50"/>
      <c r="UA206" s="50"/>
      <c r="UB206" s="50"/>
      <c r="UC206" s="50"/>
      <c r="UD206" s="50"/>
      <c r="UE206" s="50"/>
      <c r="UF206" s="50"/>
      <c r="UG206" s="50"/>
      <c r="UH206" s="50"/>
      <c r="UI206" s="50"/>
      <c r="UJ206" s="50"/>
      <c r="UK206" s="50"/>
      <c r="UL206" s="50"/>
      <c r="UM206" s="50"/>
      <c r="UN206" s="50"/>
      <c r="UO206" s="50"/>
      <c r="UP206" s="50"/>
      <c r="UQ206" s="50"/>
      <c r="UR206" s="50"/>
      <c r="US206" s="50"/>
      <c r="UT206" s="50"/>
      <c r="UU206" s="50"/>
      <c r="UV206" s="50"/>
      <c r="UW206" s="50"/>
      <c r="UX206" s="50"/>
      <c r="UY206" s="50"/>
      <c r="UZ206" s="50"/>
      <c r="VA206" s="50"/>
      <c r="VB206" s="50"/>
      <c r="VC206" s="50"/>
      <c r="VD206" s="50"/>
      <c r="VE206" s="50"/>
      <c r="VF206" s="50"/>
      <c r="VG206" s="50"/>
      <c r="VH206" s="50"/>
      <c r="VI206" s="50"/>
      <c r="VJ206" s="50"/>
      <c r="VK206" s="50"/>
      <c r="VL206" s="50"/>
      <c r="VM206" s="50"/>
      <c r="VN206" s="50"/>
      <c r="VO206" s="50"/>
      <c r="VP206" s="50"/>
      <c r="VQ206" s="50"/>
      <c r="VR206" s="50"/>
      <c r="VS206" s="50"/>
      <c r="VT206" s="50"/>
      <c r="VU206" s="50"/>
      <c r="VV206" s="50"/>
      <c r="VW206" s="50"/>
      <c r="VX206" s="50"/>
      <c r="VY206" s="50"/>
      <c r="VZ206" s="50"/>
      <c r="WA206" s="50"/>
      <c r="WB206" s="50"/>
      <c r="WC206" s="50"/>
      <c r="WD206" s="50"/>
      <c r="WE206" s="50"/>
      <c r="WF206" s="50"/>
      <c r="WG206" s="50"/>
      <c r="WH206" s="50"/>
      <c r="WI206" s="50"/>
      <c r="WJ206" s="50"/>
      <c r="WK206" s="50"/>
      <c r="WL206" s="50"/>
      <c r="WM206" s="50"/>
      <c r="WN206" s="50"/>
      <c r="WO206" s="50"/>
      <c r="WP206" s="50"/>
      <c r="WQ206" s="50"/>
      <c r="WR206" s="50"/>
      <c r="WS206" s="50"/>
      <c r="WT206" s="50"/>
      <c r="WU206" s="50"/>
      <c r="WV206" s="50"/>
      <c r="WW206" s="50"/>
      <c r="WX206" s="50"/>
      <c r="WY206" s="50"/>
      <c r="WZ206" s="50"/>
      <c r="XA206" s="50"/>
      <c r="XB206" s="50"/>
      <c r="XC206" s="50"/>
      <c r="XD206" s="50"/>
      <c r="XE206" s="50"/>
      <c r="XF206" s="50"/>
      <c r="XG206" s="50"/>
      <c r="XH206" s="50"/>
      <c r="XI206" s="50"/>
      <c r="XJ206" s="50"/>
      <c r="XK206" s="50"/>
      <c r="XL206" s="50"/>
      <c r="XM206" s="50"/>
      <c r="XN206" s="50"/>
      <c r="XO206" s="50"/>
      <c r="XP206" s="50"/>
      <c r="XQ206" s="50"/>
      <c r="XR206" s="50"/>
      <c r="XS206" s="50"/>
      <c r="XT206" s="50"/>
      <c r="XU206" s="50"/>
      <c r="XV206" s="50"/>
      <c r="XW206" s="50"/>
      <c r="XX206" s="50"/>
      <c r="XY206" s="50"/>
      <c r="XZ206" s="50"/>
      <c r="YA206" s="50"/>
      <c r="YB206" s="50"/>
      <c r="YC206" s="50"/>
      <c r="YD206" s="50"/>
      <c r="YE206" s="50"/>
      <c r="YF206" s="50"/>
      <c r="YG206" s="50"/>
      <c r="YH206" s="50"/>
      <c r="YI206" s="50"/>
      <c r="YJ206" s="50"/>
      <c r="YK206" s="50"/>
      <c r="YL206" s="50"/>
      <c r="YM206" s="50"/>
      <c r="YN206" s="50"/>
      <c r="YO206" s="50"/>
      <c r="YP206" s="50"/>
      <c r="YQ206" s="50"/>
      <c r="YR206" s="50"/>
      <c r="YS206" s="50"/>
      <c r="YT206" s="50"/>
      <c r="YU206" s="50"/>
      <c r="YV206" s="50"/>
      <c r="YW206" s="50"/>
      <c r="YX206" s="50"/>
      <c r="YY206" s="50"/>
      <c r="YZ206" s="50"/>
      <c r="ZA206" s="50"/>
      <c r="ZB206" s="50"/>
      <c r="ZC206" s="50"/>
      <c r="ZD206" s="50"/>
      <c r="ZE206" s="50"/>
      <c r="ZF206" s="50"/>
      <c r="ZG206" s="50"/>
      <c r="ZH206" s="50"/>
      <c r="ZI206" s="50"/>
      <c r="ZJ206" s="50"/>
      <c r="ZK206" s="50"/>
      <c r="ZL206" s="50"/>
      <c r="ZM206" s="50"/>
      <c r="ZN206" s="50"/>
      <c r="ZO206" s="50"/>
      <c r="ZP206" s="50"/>
      <c r="ZQ206" s="50"/>
      <c r="ZR206" s="50"/>
      <c r="ZS206" s="50"/>
      <c r="ZT206" s="50"/>
      <c r="ZU206" s="50"/>
      <c r="ZV206" s="50"/>
      <c r="ZW206" s="50"/>
      <c r="ZX206" s="50"/>
      <c r="ZY206" s="50"/>
      <c r="ZZ206" s="50"/>
      <c r="AAA206" s="50"/>
      <c r="AAB206" s="50"/>
      <c r="AAC206" s="50"/>
      <c r="AAD206" s="50"/>
      <c r="AAE206" s="50"/>
      <c r="AAF206" s="50"/>
      <c r="AAG206" s="50"/>
      <c r="AAH206" s="50"/>
      <c r="AAI206" s="50"/>
      <c r="AAJ206" s="50"/>
      <c r="AAK206" s="50"/>
      <c r="AAL206" s="50"/>
      <c r="AAM206" s="50"/>
      <c r="AAN206" s="50"/>
      <c r="AAO206" s="50"/>
      <c r="AAP206" s="50"/>
      <c r="AAQ206" s="50"/>
      <c r="AAR206" s="50"/>
      <c r="AAS206" s="50"/>
      <c r="AAT206" s="50"/>
      <c r="AAU206" s="50"/>
      <c r="AAV206" s="50"/>
      <c r="AAW206" s="50"/>
      <c r="AAX206" s="50"/>
      <c r="AAY206" s="50"/>
      <c r="AAZ206" s="50"/>
      <c r="ABA206" s="50"/>
      <c r="ABB206" s="50"/>
    </row>
    <row r="207" spans="1:731" ht="7.5" customHeight="1" x14ac:dyDescent="0.2">
      <c r="A207" s="142"/>
      <c r="B207" s="142"/>
      <c r="C207" s="142"/>
      <c r="D207" s="142"/>
      <c r="E207" s="142"/>
      <c r="F207" s="142"/>
      <c r="G207" s="156"/>
      <c r="H207" s="142"/>
      <c r="I207" s="142"/>
      <c r="J207" s="142"/>
      <c r="K207" s="142"/>
      <c r="L207" s="142"/>
      <c r="M207" s="142"/>
      <c r="N207" s="142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  <c r="DR207" s="50"/>
      <c r="DS207" s="50"/>
      <c r="DT207" s="50"/>
      <c r="DU207" s="50"/>
      <c r="DV207" s="50"/>
      <c r="DW207" s="50"/>
      <c r="DX207" s="50"/>
      <c r="DY207" s="50"/>
      <c r="DZ207" s="50"/>
      <c r="EA207" s="50"/>
      <c r="EB207" s="50"/>
      <c r="EC207" s="50"/>
      <c r="ED207" s="50"/>
      <c r="EE207" s="50"/>
      <c r="EF207" s="50"/>
      <c r="EG207" s="50"/>
      <c r="EH207" s="50"/>
      <c r="EI207" s="50"/>
      <c r="EJ207" s="50"/>
      <c r="EK207" s="50"/>
      <c r="EL207" s="50"/>
      <c r="EM207" s="50"/>
      <c r="EN207" s="50"/>
      <c r="EO207" s="50"/>
      <c r="EP207" s="50"/>
      <c r="EQ207" s="50"/>
      <c r="ER207" s="50"/>
      <c r="ES207" s="50"/>
      <c r="ET207" s="50"/>
      <c r="EU207" s="50"/>
      <c r="EV207" s="50"/>
      <c r="EW207" s="50"/>
      <c r="EX207" s="50"/>
      <c r="EY207" s="50"/>
      <c r="EZ207" s="50"/>
      <c r="FA207" s="50"/>
      <c r="FB207" s="50"/>
      <c r="FC207" s="50"/>
      <c r="FD207" s="50"/>
      <c r="FE207" s="50"/>
      <c r="FF207" s="50"/>
      <c r="FG207" s="50"/>
      <c r="FH207" s="50"/>
      <c r="FI207" s="50"/>
      <c r="FJ207" s="50"/>
      <c r="FK207" s="50"/>
      <c r="FL207" s="50"/>
      <c r="FM207" s="50"/>
      <c r="FN207" s="50"/>
      <c r="FO207" s="50"/>
      <c r="FP207" s="50"/>
      <c r="FQ207" s="50"/>
      <c r="FR207" s="50"/>
      <c r="FS207" s="50"/>
      <c r="FT207" s="50"/>
      <c r="FU207" s="50"/>
      <c r="FV207" s="50"/>
      <c r="FW207" s="50"/>
      <c r="FX207" s="50"/>
      <c r="FY207" s="50"/>
      <c r="FZ207" s="50"/>
      <c r="GA207" s="50"/>
      <c r="GB207" s="50"/>
      <c r="GC207" s="50"/>
      <c r="GD207" s="50"/>
      <c r="GE207" s="50"/>
      <c r="GF207" s="50"/>
      <c r="GG207" s="50"/>
      <c r="GH207" s="50"/>
      <c r="GI207" s="50"/>
      <c r="GJ207" s="50"/>
      <c r="GK207" s="50"/>
      <c r="GL207" s="50"/>
      <c r="GM207" s="50"/>
      <c r="GN207" s="50"/>
      <c r="GO207" s="50"/>
      <c r="GP207" s="50"/>
      <c r="GQ207" s="50"/>
      <c r="GR207" s="50"/>
      <c r="GS207" s="50"/>
      <c r="GT207" s="50"/>
      <c r="GU207" s="50"/>
      <c r="GV207" s="50"/>
      <c r="GW207" s="50"/>
      <c r="GX207" s="50"/>
      <c r="GY207" s="50"/>
      <c r="GZ207" s="50"/>
      <c r="HA207" s="50"/>
      <c r="HB207" s="50"/>
      <c r="HC207" s="50"/>
      <c r="HD207" s="50"/>
      <c r="HE207" s="50"/>
      <c r="HF207" s="50"/>
      <c r="HG207" s="50"/>
      <c r="HH207" s="50"/>
      <c r="HI207" s="50"/>
      <c r="HJ207" s="50"/>
      <c r="HK207" s="50"/>
      <c r="HL207" s="50"/>
      <c r="HM207" s="50"/>
      <c r="HN207" s="50"/>
      <c r="HO207" s="50"/>
      <c r="HP207" s="50"/>
      <c r="HQ207" s="50"/>
      <c r="HR207" s="50"/>
      <c r="HS207" s="50"/>
      <c r="HT207" s="50"/>
      <c r="HU207" s="50"/>
      <c r="HV207" s="50"/>
      <c r="HW207" s="50"/>
      <c r="HX207" s="50"/>
      <c r="HY207" s="50"/>
      <c r="HZ207" s="50"/>
      <c r="IA207" s="50"/>
      <c r="IB207" s="50"/>
      <c r="IC207" s="50"/>
      <c r="ID207" s="50"/>
      <c r="IE207" s="50"/>
      <c r="IF207" s="50"/>
      <c r="IG207" s="50"/>
      <c r="IH207" s="50"/>
      <c r="II207" s="50"/>
      <c r="IJ207" s="50"/>
      <c r="IK207" s="50"/>
      <c r="IL207" s="50"/>
      <c r="IM207" s="50"/>
      <c r="IN207" s="50"/>
      <c r="IO207" s="50"/>
      <c r="IP207" s="50"/>
      <c r="IQ207" s="50"/>
      <c r="IR207" s="50"/>
      <c r="IS207" s="50"/>
      <c r="IT207" s="50"/>
      <c r="IU207" s="50"/>
      <c r="IV207" s="50"/>
      <c r="IW207" s="50"/>
      <c r="IX207" s="50"/>
      <c r="IY207" s="50"/>
      <c r="IZ207" s="50"/>
      <c r="JA207" s="50"/>
      <c r="JB207" s="50"/>
      <c r="JC207" s="50"/>
      <c r="JD207" s="50"/>
      <c r="JE207" s="50"/>
      <c r="JF207" s="50"/>
      <c r="JG207" s="50"/>
      <c r="JH207" s="50"/>
      <c r="JI207" s="50"/>
      <c r="JJ207" s="50"/>
      <c r="JK207" s="50"/>
      <c r="JL207" s="50"/>
      <c r="JM207" s="50"/>
      <c r="JN207" s="50"/>
      <c r="JO207" s="50"/>
      <c r="JP207" s="50"/>
      <c r="JQ207" s="50"/>
      <c r="JR207" s="50"/>
      <c r="JS207" s="50"/>
      <c r="JT207" s="50"/>
      <c r="JU207" s="50"/>
      <c r="JV207" s="50"/>
      <c r="JW207" s="50"/>
      <c r="JX207" s="50"/>
      <c r="JY207" s="50"/>
      <c r="JZ207" s="50"/>
      <c r="KA207" s="50"/>
      <c r="KB207" s="50"/>
      <c r="KC207" s="50"/>
      <c r="KD207" s="50"/>
      <c r="KE207" s="50"/>
      <c r="KF207" s="50"/>
      <c r="KG207" s="50"/>
      <c r="KH207" s="50"/>
      <c r="KI207" s="50"/>
      <c r="KJ207" s="50"/>
      <c r="KK207" s="50"/>
      <c r="KL207" s="50"/>
      <c r="KM207" s="50"/>
      <c r="KN207" s="50"/>
      <c r="KO207" s="50"/>
      <c r="KP207" s="50"/>
      <c r="KQ207" s="50"/>
      <c r="KR207" s="50"/>
      <c r="KS207" s="50"/>
      <c r="KT207" s="50"/>
      <c r="KU207" s="50"/>
      <c r="KV207" s="50"/>
      <c r="KW207" s="50"/>
      <c r="KX207" s="50"/>
      <c r="KY207" s="50"/>
      <c r="KZ207" s="50"/>
      <c r="LA207" s="50"/>
      <c r="LB207" s="50"/>
      <c r="LC207" s="50"/>
      <c r="LD207" s="50"/>
      <c r="LE207" s="50"/>
      <c r="LF207" s="50"/>
      <c r="LG207" s="50"/>
      <c r="LH207" s="50"/>
      <c r="LI207" s="50"/>
      <c r="LJ207" s="50"/>
      <c r="LK207" s="50"/>
      <c r="LL207" s="50"/>
      <c r="LM207" s="50"/>
      <c r="LN207" s="50"/>
      <c r="LO207" s="50"/>
      <c r="LP207" s="50"/>
      <c r="LQ207" s="50"/>
      <c r="LR207" s="50"/>
      <c r="LS207" s="50"/>
      <c r="LT207" s="50"/>
      <c r="LU207" s="50"/>
      <c r="LV207" s="50"/>
      <c r="LW207" s="50"/>
      <c r="LX207" s="50"/>
      <c r="LY207" s="50"/>
      <c r="LZ207" s="50"/>
      <c r="MA207" s="50"/>
      <c r="MB207" s="50"/>
      <c r="MC207" s="50"/>
      <c r="MD207" s="50"/>
      <c r="ME207" s="50"/>
      <c r="MF207" s="50"/>
      <c r="MG207" s="50"/>
      <c r="MH207" s="50"/>
      <c r="MI207" s="50"/>
      <c r="MJ207" s="50"/>
      <c r="MK207" s="50"/>
      <c r="ML207" s="50"/>
      <c r="MM207" s="50"/>
      <c r="MN207" s="50"/>
      <c r="MO207" s="50"/>
      <c r="MP207" s="50"/>
      <c r="MQ207" s="50"/>
      <c r="MR207" s="50"/>
      <c r="MS207" s="50"/>
      <c r="MT207" s="50"/>
      <c r="MU207" s="50"/>
      <c r="MV207" s="50"/>
      <c r="MW207" s="50"/>
      <c r="MX207" s="50"/>
      <c r="MY207" s="50"/>
      <c r="MZ207" s="50"/>
      <c r="NA207" s="50"/>
      <c r="NB207" s="50"/>
      <c r="NC207" s="50"/>
      <c r="ND207" s="50"/>
      <c r="NE207" s="50"/>
      <c r="NF207" s="50"/>
      <c r="NG207" s="50"/>
      <c r="NH207" s="50"/>
      <c r="NI207" s="50"/>
      <c r="NJ207" s="50"/>
      <c r="NK207" s="50"/>
      <c r="NL207" s="50"/>
      <c r="NM207" s="50"/>
      <c r="NN207" s="50"/>
      <c r="NO207" s="50"/>
      <c r="NP207" s="50"/>
      <c r="NQ207" s="50"/>
      <c r="NR207" s="50"/>
      <c r="NS207" s="50"/>
      <c r="NT207" s="50"/>
      <c r="NU207" s="50"/>
      <c r="NV207" s="50"/>
      <c r="NW207" s="50"/>
      <c r="NX207" s="50"/>
      <c r="NY207" s="50"/>
      <c r="NZ207" s="50"/>
      <c r="OA207" s="50"/>
      <c r="OB207" s="50"/>
      <c r="OC207" s="50"/>
      <c r="OD207" s="50"/>
      <c r="OE207" s="50"/>
      <c r="OF207" s="50"/>
      <c r="OG207" s="50"/>
      <c r="OH207" s="50"/>
      <c r="OI207" s="50"/>
      <c r="OJ207" s="50"/>
      <c r="OK207" s="50"/>
      <c r="OL207" s="50"/>
      <c r="OM207" s="50"/>
      <c r="ON207" s="50"/>
      <c r="OO207" s="50"/>
      <c r="OP207" s="50"/>
      <c r="OQ207" s="50"/>
      <c r="OR207" s="50"/>
      <c r="OS207" s="50"/>
      <c r="OT207" s="50"/>
      <c r="OU207" s="50"/>
      <c r="OV207" s="50"/>
      <c r="OW207" s="50"/>
      <c r="OX207" s="50"/>
      <c r="OY207" s="50"/>
      <c r="OZ207" s="50"/>
      <c r="PA207" s="50"/>
      <c r="PB207" s="50"/>
      <c r="PC207" s="50"/>
      <c r="PD207" s="50"/>
      <c r="PE207" s="50"/>
      <c r="PF207" s="50"/>
      <c r="PG207" s="50"/>
      <c r="PH207" s="50"/>
      <c r="PI207" s="50"/>
      <c r="PJ207" s="50"/>
      <c r="PK207" s="50"/>
      <c r="PL207" s="50"/>
      <c r="PM207" s="50"/>
      <c r="PN207" s="50"/>
      <c r="PO207" s="50"/>
      <c r="PP207" s="50"/>
      <c r="PQ207" s="50"/>
      <c r="PR207" s="50"/>
      <c r="PS207" s="50"/>
      <c r="PT207" s="50"/>
      <c r="PU207" s="50"/>
      <c r="PV207" s="50"/>
      <c r="PW207" s="50"/>
      <c r="PX207" s="50"/>
      <c r="PY207" s="50"/>
      <c r="PZ207" s="50"/>
      <c r="QA207" s="50"/>
      <c r="QB207" s="50"/>
      <c r="QC207" s="50"/>
      <c r="QD207" s="50"/>
      <c r="QE207" s="50"/>
      <c r="QF207" s="50"/>
      <c r="QG207" s="50"/>
      <c r="QH207" s="50"/>
      <c r="QI207" s="50"/>
      <c r="QJ207" s="50"/>
      <c r="QK207" s="50"/>
      <c r="QL207" s="50"/>
      <c r="QM207" s="50"/>
      <c r="QN207" s="50"/>
      <c r="QO207" s="50"/>
      <c r="QP207" s="50"/>
      <c r="QQ207" s="50"/>
      <c r="QR207" s="50"/>
      <c r="QS207" s="50"/>
      <c r="QT207" s="50"/>
      <c r="QU207" s="50"/>
      <c r="QV207" s="50"/>
      <c r="QW207" s="50"/>
      <c r="QX207" s="50"/>
      <c r="QY207" s="50"/>
      <c r="QZ207" s="50"/>
      <c r="RA207" s="50"/>
      <c r="RB207" s="50"/>
      <c r="RC207" s="50"/>
      <c r="RD207" s="50"/>
      <c r="RE207" s="50"/>
      <c r="RF207" s="50"/>
      <c r="RG207" s="50"/>
      <c r="RH207" s="50"/>
      <c r="RI207" s="50"/>
      <c r="RJ207" s="50"/>
      <c r="RK207" s="50"/>
      <c r="RL207" s="50"/>
      <c r="RM207" s="50"/>
      <c r="RN207" s="50"/>
      <c r="RO207" s="50"/>
      <c r="RP207" s="50"/>
      <c r="RQ207" s="50"/>
      <c r="RR207" s="50"/>
      <c r="RS207" s="50"/>
      <c r="RT207" s="50"/>
      <c r="RU207" s="50"/>
      <c r="RV207" s="50"/>
      <c r="RW207" s="50"/>
      <c r="RX207" s="50"/>
      <c r="RY207" s="50"/>
      <c r="RZ207" s="50"/>
      <c r="SA207" s="50"/>
      <c r="SB207" s="50"/>
      <c r="SC207" s="50"/>
      <c r="SD207" s="50"/>
      <c r="SE207" s="50"/>
      <c r="SF207" s="50"/>
      <c r="SG207" s="50"/>
      <c r="SH207" s="50"/>
      <c r="SI207" s="50"/>
      <c r="SJ207" s="50"/>
      <c r="SK207" s="50"/>
      <c r="SL207" s="50"/>
      <c r="SM207" s="50"/>
      <c r="SN207" s="50"/>
      <c r="SO207" s="50"/>
      <c r="SP207" s="50"/>
      <c r="SQ207" s="50"/>
      <c r="SR207" s="50"/>
      <c r="SS207" s="50"/>
      <c r="ST207" s="50"/>
      <c r="SU207" s="50"/>
      <c r="SV207" s="50"/>
      <c r="SW207" s="50"/>
      <c r="SX207" s="50"/>
      <c r="SY207" s="50"/>
      <c r="SZ207" s="50"/>
      <c r="TA207" s="50"/>
      <c r="TB207" s="50"/>
      <c r="TC207" s="50"/>
      <c r="TD207" s="50"/>
      <c r="TE207" s="50"/>
      <c r="TF207" s="50"/>
      <c r="TG207" s="50"/>
      <c r="TH207" s="50"/>
      <c r="TI207" s="50"/>
      <c r="TJ207" s="50"/>
      <c r="TK207" s="50"/>
      <c r="TL207" s="50"/>
      <c r="TM207" s="50"/>
      <c r="TN207" s="50"/>
      <c r="TO207" s="50"/>
      <c r="TP207" s="50"/>
      <c r="TQ207" s="50"/>
      <c r="TR207" s="50"/>
      <c r="TS207" s="50"/>
      <c r="TT207" s="50"/>
      <c r="TU207" s="50"/>
      <c r="TV207" s="50"/>
      <c r="TW207" s="50"/>
      <c r="TX207" s="50"/>
      <c r="TY207" s="50"/>
      <c r="TZ207" s="50"/>
      <c r="UA207" s="50"/>
      <c r="UB207" s="50"/>
      <c r="UC207" s="50"/>
      <c r="UD207" s="50"/>
      <c r="UE207" s="50"/>
      <c r="UF207" s="50"/>
      <c r="UG207" s="50"/>
      <c r="UH207" s="50"/>
      <c r="UI207" s="50"/>
      <c r="UJ207" s="50"/>
      <c r="UK207" s="50"/>
      <c r="UL207" s="50"/>
      <c r="UM207" s="50"/>
      <c r="UN207" s="50"/>
      <c r="UO207" s="50"/>
      <c r="UP207" s="50"/>
      <c r="UQ207" s="50"/>
      <c r="UR207" s="50"/>
      <c r="US207" s="50"/>
      <c r="UT207" s="50"/>
      <c r="UU207" s="50"/>
      <c r="UV207" s="50"/>
      <c r="UW207" s="50"/>
      <c r="UX207" s="50"/>
      <c r="UY207" s="50"/>
      <c r="UZ207" s="50"/>
      <c r="VA207" s="50"/>
      <c r="VB207" s="50"/>
      <c r="VC207" s="50"/>
      <c r="VD207" s="50"/>
      <c r="VE207" s="50"/>
      <c r="VF207" s="50"/>
      <c r="VG207" s="50"/>
      <c r="VH207" s="50"/>
      <c r="VI207" s="50"/>
      <c r="VJ207" s="50"/>
      <c r="VK207" s="50"/>
      <c r="VL207" s="50"/>
      <c r="VM207" s="50"/>
      <c r="VN207" s="50"/>
      <c r="VO207" s="50"/>
      <c r="VP207" s="50"/>
      <c r="VQ207" s="50"/>
      <c r="VR207" s="50"/>
      <c r="VS207" s="50"/>
      <c r="VT207" s="50"/>
      <c r="VU207" s="50"/>
      <c r="VV207" s="50"/>
      <c r="VW207" s="50"/>
      <c r="VX207" s="50"/>
      <c r="VY207" s="50"/>
      <c r="VZ207" s="50"/>
      <c r="WA207" s="50"/>
      <c r="WB207" s="50"/>
      <c r="WC207" s="50"/>
      <c r="WD207" s="50"/>
      <c r="WE207" s="50"/>
      <c r="WF207" s="50"/>
      <c r="WG207" s="50"/>
      <c r="WH207" s="50"/>
      <c r="WI207" s="50"/>
      <c r="WJ207" s="50"/>
      <c r="WK207" s="50"/>
      <c r="WL207" s="50"/>
      <c r="WM207" s="50"/>
      <c r="WN207" s="50"/>
      <c r="WO207" s="50"/>
      <c r="WP207" s="50"/>
      <c r="WQ207" s="50"/>
      <c r="WR207" s="50"/>
      <c r="WS207" s="50"/>
      <c r="WT207" s="50"/>
      <c r="WU207" s="50"/>
      <c r="WV207" s="50"/>
      <c r="WW207" s="50"/>
      <c r="WX207" s="50"/>
      <c r="WY207" s="50"/>
      <c r="WZ207" s="50"/>
      <c r="XA207" s="50"/>
      <c r="XB207" s="50"/>
      <c r="XC207" s="50"/>
      <c r="XD207" s="50"/>
      <c r="XE207" s="50"/>
      <c r="XF207" s="50"/>
      <c r="XG207" s="50"/>
      <c r="XH207" s="50"/>
      <c r="XI207" s="50"/>
      <c r="XJ207" s="50"/>
      <c r="XK207" s="50"/>
      <c r="XL207" s="50"/>
      <c r="XM207" s="50"/>
      <c r="XN207" s="50"/>
      <c r="XO207" s="50"/>
      <c r="XP207" s="50"/>
      <c r="XQ207" s="50"/>
      <c r="XR207" s="50"/>
      <c r="XS207" s="50"/>
      <c r="XT207" s="50"/>
      <c r="XU207" s="50"/>
      <c r="XV207" s="50"/>
      <c r="XW207" s="50"/>
      <c r="XX207" s="50"/>
      <c r="XY207" s="50"/>
      <c r="XZ207" s="50"/>
      <c r="YA207" s="50"/>
      <c r="YB207" s="50"/>
      <c r="YC207" s="50"/>
      <c r="YD207" s="50"/>
      <c r="YE207" s="50"/>
      <c r="YF207" s="50"/>
      <c r="YG207" s="50"/>
      <c r="YH207" s="50"/>
      <c r="YI207" s="50"/>
      <c r="YJ207" s="50"/>
      <c r="YK207" s="50"/>
      <c r="YL207" s="50"/>
      <c r="YM207" s="50"/>
      <c r="YN207" s="50"/>
      <c r="YO207" s="50"/>
      <c r="YP207" s="50"/>
      <c r="YQ207" s="50"/>
      <c r="YR207" s="50"/>
      <c r="YS207" s="50"/>
      <c r="YT207" s="50"/>
      <c r="YU207" s="50"/>
      <c r="YV207" s="50"/>
      <c r="YW207" s="50"/>
      <c r="YX207" s="50"/>
      <c r="YY207" s="50"/>
      <c r="YZ207" s="50"/>
      <c r="ZA207" s="50"/>
      <c r="ZB207" s="50"/>
      <c r="ZC207" s="50"/>
      <c r="ZD207" s="50"/>
      <c r="ZE207" s="50"/>
      <c r="ZF207" s="50"/>
      <c r="ZG207" s="50"/>
      <c r="ZH207" s="50"/>
      <c r="ZI207" s="50"/>
      <c r="ZJ207" s="50"/>
      <c r="ZK207" s="50"/>
      <c r="ZL207" s="50"/>
      <c r="ZM207" s="50"/>
      <c r="ZN207" s="50"/>
      <c r="ZO207" s="50"/>
      <c r="ZP207" s="50"/>
      <c r="ZQ207" s="50"/>
      <c r="ZR207" s="50"/>
      <c r="ZS207" s="50"/>
      <c r="ZT207" s="50"/>
      <c r="ZU207" s="50"/>
      <c r="ZV207" s="50"/>
      <c r="ZW207" s="50"/>
      <c r="ZX207" s="50"/>
      <c r="ZY207" s="50"/>
      <c r="ZZ207" s="50"/>
      <c r="AAA207" s="50"/>
      <c r="AAB207" s="50"/>
      <c r="AAC207" s="50"/>
      <c r="AAD207" s="50"/>
      <c r="AAE207" s="50"/>
      <c r="AAF207" s="50"/>
      <c r="AAG207" s="50"/>
      <c r="AAH207" s="50"/>
      <c r="AAI207" s="50"/>
      <c r="AAJ207" s="50"/>
      <c r="AAK207" s="50"/>
      <c r="AAL207" s="50"/>
      <c r="AAM207" s="50"/>
      <c r="AAN207" s="50"/>
      <c r="AAO207" s="50"/>
      <c r="AAP207" s="50"/>
      <c r="AAQ207" s="50"/>
      <c r="AAR207" s="50"/>
      <c r="AAS207" s="50"/>
      <c r="AAT207" s="50"/>
      <c r="AAU207" s="50"/>
      <c r="AAV207" s="50"/>
      <c r="AAW207" s="50"/>
      <c r="AAX207" s="50"/>
      <c r="AAY207" s="50"/>
      <c r="AAZ207" s="50"/>
      <c r="ABA207" s="50"/>
      <c r="ABB207" s="50"/>
    </row>
    <row r="208" spans="1:731" s="7" customFormat="1" ht="15.75" x14ac:dyDescent="0.2">
      <c r="A208" s="285" t="s">
        <v>270</v>
      </c>
      <c r="B208" s="285"/>
      <c r="C208" s="285"/>
      <c r="D208" s="285"/>
      <c r="E208" s="285"/>
      <c r="F208" s="285"/>
      <c r="G208" s="285"/>
      <c r="H208" s="285"/>
      <c r="I208" s="285"/>
      <c r="J208" s="285"/>
      <c r="K208" s="285"/>
      <c r="L208" s="285"/>
      <c r="M208" s="285"/>
      <c r="N208" s="285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  <c r="DR208" s="50"/>
      <c r="DS208" s="50"/>
      <c r="DT208" s="50"/>
      <c r="DU208" s="50"/>
      <c r="DV208" s="50"/>
      <c r="DW208" s="50"/>
      <c r="DX208" s="50"/>
      <c r="DY208" s="50"/>
      <c r="DZ208" s="50"/>
      <c r="EA208" s="50"/>
      <c r="EB208" s="50"/>
      <c r="EC208" s="50"/>
      <c r="ED208" s="50"/>
      <c r="EE208" s="50"/>
      <c r="EF208" s="50"/>
      <c r="EG208" s="50"/>
      <c r="EH208" s="50"/>
      <c r="EI208" s="50"/>
      <c r="EJ208" s="50"/>
      <c r="EK208" s="50"/>
      <c r="EL208" s="50"/>
      <c r="EM208" s="50"/>
      <c r="EN208" s="50"/>
      <c r="EO208" s="50"/>
      <c r="EP208" s="50"/>
      <c r="EQ208" s="50"/>
      <c r="ER208" s="50"/>
      <c r="ES208" s="50"/>
      <c r="ET208" s="50"/>
      <c r="EU208" s="50"/>
      <c r="EV208" s="50"/>
      <c r="EW208" s="50"/>
      <c r="EX208" s="50"/>
      <c r="EY208" s="50"/>
      <c r="EZ208" s="50"/>
      <c r="FA208" s="50"/>
      <c r="FB208" s="50"/>
      <c r="FC208" s="50"/>
      <c r="FD208" s="50"/>
      <c r="FE208" s="50"/>
      <c r="FF208" s="50"/>
      <c r="FG208" s="50"/>
      <c r="FH208" s="50"/>
      <c r="FI208" s="50"/>
      <c r="FJ208" s="50"/>
      <c r="FK208" s="50"/>
      <c r="FL208" s="50"/>
      <c r="FM208" s="50"/>
      <c r="FN208" s="50"/>
      <c r="FO208" s="50"/>
      <c r="FP208" s="50"/>
      <c r="FQ208" s="50"/>
      <c r="FR208" s="50"/>
      <c r="FS208" s="50"/>
      <c r="FT208" s="50"/>
      <c r="FU208" s="50"/>
      <c r="FV208" s="50"/>
      <c r="FW208" s="50"/>
      <c r="FX208" s="50"/>
      <c r="FY208" s="50"/>
      <c r="FZ208" s="50"/>
      <c r="GA208" s="50"/>
      <c r="GB208" s="50"/>
      <c r="GC208" s="50"/>
      <c r="GD208" s="50"/>
      <c r="GE208" s="50"/>
      <c r="GF208" s="50"/>
      <c r="GG208" s="50"/>
      <c r="GH208" s="50"/>
      <c r="GI208" s="50"/>
      <c r="GJ208" s="50"/>
      <c r="GK208" s="50"/>
      <c r="GL208" s="50"/>
      <c r="GM208" s="50"/>
      <c r="GN208" s="50"/>
      <c r="GO208" s="50"/>
      <c r="GP208" s="50"/>
      <c r="GQ208" s="50"/>
      <c r="GR208" s="50"/>
      <c r="GS208" s="50"/>
      <c r="GT208" s="50"/>
      <c r="GU208" s="50"/>
      <c r="GV208" s="50"/>
      <c r="GW208" s="50"/>
      <c r="GX208" s="50"/>
      <c r="GY208" s="50"/>
      <c r="GZ208" s="50"/>
      <c r="HA208" s="50"/>
      <c r="HB208" s="50"/>
      <c r="HC208" s="50"/>
      <c r="HD208" s="50"/>
      <c r="HE208" s="50"/>
      <c r="HF208" s="50"/>
      <c r="HG208" s="50"/>
      <c r="HH208" s="50"/>
      <c r="HI208" s="50"/>
      <c r="HJ208" s="50"/>
      <c r="HK208" s="50"/>
      <c r="HL208" s="50"/>
      <c r="HM208" s="50"/>
      <c r="HN208" s="50"/>
      <c r="HO208" s="50"/>
      <c r="HP208" s="50"/>
      <c r="HQ208" s="50"/>
      <c r="HR208" s="50"/>
      <c r="HS208" s="50"/>
      <c r="HT208" s="50"/>
      <c r="HU208" s="50"/>
      <c r="HV208" s="50"/>
      <c r="HW208" s="50"/>
      <c r="HX208" s="50"/>
      <c r="HY208" s="50"/>
      <c r="HZ208" s="50"/>
      <c r="IA208" s="50"/>
      <c r="IB208" s="50"/>
      <c r="IC208" s="50"/>
      <c r="ID208" s="50"/>
      <c r="IE208" s="50"/>
      <c r="IF208" s="50"/>
      <c r="IG208" s="50"/>
      <c r="IH208" s="50"/>
      <c r="II208" s="50"/>
      <c r="IJ208" s="50"/>
      <c r="IK208" s="50"/>
      <c r="IL208" s="50"/>
      <c r="IM208" s="50"/>
      <c r="IN208" s="50"/>
      <c r="IO208" s="50"/>
      <c r="IP208" s="50"/>
      <c r="IQ208" s="50"/>
      <c r="IR208" s="50"/>
      <c r="IS208" s="50"/>
      <c r="IT208" s="50"/>
      <c r="IU208" s="50"/>
      <c r="IV208" s="50"/>
      <c r="IW208" s="50"/>
      <c r="IX208" s="50"/>
      <c r="IY208" s="50"/>
      <c r="IZ208" s="50"/>
      <c r="JA208" s="50"/>
      <c r="JB208" s="50"/>
      <c r="JC208" s="50"/>
      <c r="JD208" s="50"/>
      <c r="JE208" s="50"/>
      <c r="JF208" s="50"/>
      <c r="JG208" s="50"/>
      <c r="JH208" s="50"/>
      <c r="JI208" s="50"/>
      <c r="JJ208" s="50"/>
      <c r="JK208" s="50"/>
      <c r="JL208" s="50"/>
      <c r="JM208" s="50"/>
      <c r="JN208" s="50"/>
      <c r="JO208" s="50"/>
      <c r="JP208" s="50"/>
      <c r="JQ208" s="50"/>
      <c r="JR208" s="50"/>
      <c r="JS208" s="50"/>
      <c r="JT208" s="50"/>
      <c r="JU208" s="50"/>
      <c r="JV208" s="50"/>
      <c r="JW208" s="50"/>
      <c r="JX208" s="50"/>
      <c r="JY208" s="50"/>
      <c r="JZ208" s="50"/>
      <c r="KA208" s="50"/>
      <c r="KB208" s="50"/>
      <c r="KC208" s="50"/>
      <c r="KD208" s="50"/>
      <c r="KE208" s="50"/>
      <c r="KF208" s="50"/>
      <c r="KG208" s="50"/>
      <c r="KH208" s="50"/>
      <c r="KI208" s="50"/>
      <c r="KJ208" s="50"/>
      <c r="KK208" s="50"/>
      <c r="KL208" s="50"/>
      <c r="KM208" s="50"/>
      <c r="KN208" s="50"/>
      <c r="KO208" s="50"/>
      <c r="KP208" s="50"/>
      <c r="KQ208" s="50"/>
      <c r="KR208" s="50"/>
      <c r="KS208" s="50"/>
      <c r="KT208" s="50"/>
      <c r="KU208" s="50"/>
      <c r="KV208" s="50"/>
      <c r="KW208" s="50"/>
      <c r="KX208" s="50"/>
      <c r="KY208" s="50"/>
      <c r="KZ208" s="50"/>
      <c r="LA208" s="50"/>
      <c r="LB208" s="50"/>
      <c r="LC208" s="50"/>
      <c r="LD208" s="50"/>
      <c r="LE208" s="50"/>
      <c r="LF208" s="50"/>
      <c r="LG208" s="50"/>
      <c r="LH208" s="50"/>
      <c r="LI208" s="50"/>
      <c r="LJ208" s="50"/>
      <c r="LK208" s="50"/>
      <c r="LL208" s="50"/>
      <c r="LM208" s="50"/>
      <c r="LN208" s="50"/>
      <c r="LO208" s="50"/>
      <c r="LP208" s="50"/>
      <c r="LQ208" s="50"/>
      <c r="LR208" s="50"/>
      <c r="LS208" s="50"/>
      <c r="LT208" s="50"/>
      <c r="LU208" s="50"/>
      <c r="LV208" s="50"/>
      <c r="LW208" s="50"/>
      <c r="LX208" s="50"/>
      <c r="LY208" s="50"/>
      <c r="LZ208" s="50"/>
      <c r="MA208" s="50"/>
      <c r="MB208" s="50"/>
      <c r="MC208" s="50"/>
      <c r="MD208" s="50"/>
      <c r="ME208" s="50"/>
      <c r="MF208" s="50"/>
      <c r="MG208" s="50"/>
      <c r="MH208" s="50"/>
      <c r="MI208" s="50"/>
      <c r="MJ208" s="50"/>
      <c r="MK208" s="50"/>
      <c r="ML208" s="50"/>
      <c r="MM208" s="50"/>
      <c r="MN208" s="50"/>
      <c r="MO208" s="50"/>
      <c r="MP208" s="50"/>
      <c r="MQ208" s="50"/>
      <c r="MR208" s="50"/>
      <c r="MS208" s="50"/>
      <c r="MT208" s="50"/>
      <c r="MU208" s="50"/>
      <c r="MV208" s="50"/>
      <c r="MW208" s="50"/>
      <c r="MX208" s="50"/>
      <c r="MY208" s="50"/>
      <c r="MZ208" s="50"/>
      <c r="NA208" s="50"/>
      <c r="NB208" s="50"/>
      <c r="NC208" s="50"/>
      <c r="ND208" s="50"/>
      <c r="NE208" s="50"/>
      <c r="NF208" s="50"/>
      <c r="NG208" s="50"/>
      <c r="NH208" s="50"/>
      <c r="NI208" s="50"/>
      <c r="NJ208" s="50"/>
      <c r="NK208" s="50"/>
      <c r="NL208" s="50"/>
      <c r="NM208" s="50"/>
      <c r="NN208" s="50"/>
      <c r="NO208" s="50"/>
      <c r="NP208" s="50"/>
      <c r="NQ208" s="50"/>
      <c r="NR208" s="50"/>
      <c r="NS208" s="50"/>
      <c r="NT208" s="50"/>
      <c r="NU208" s="50"/>
      <c r="NV208" s="50"/>
      <c r="NW208" s="50"/>
      <c r="NX208" s="50"/>
      <c r="NY208" s="50"/>
      <c r="NZ208" s="50"/>
      <c r="OA208" s="50"/>
      <c r="OB208" s="50"/>
      <c r="OC208" s="50"/>
      <c r="OD208" s="50"/>
      <c r="OE208" s="50"/>
      <c r="OF208" s="50"/>
      <c r="OG208" s="50"/>
      <c r="OH208" s="50"/>
      <c r="OI208" s="50"/>
      <c r="OJ208" s="50"/>
      <c r="OK208" s="50"/>
      <c r="OL208" s="50"/>
      <c r="OM208" s="50"/>
      <c r="ON208" s="50"/>
      <c r="OO208" s="50"/>
      <c r="OP208" s="50"/>
      <c r="OQ208" s="50"/>
      <c r="OR208" s="50"/>
      <c r="OS208" s="50"/>
      <c r="OT208" s="50"/>
      <c r="OU208" s="50"/>
      <c r="OV208" s="50"/>
      <c r="OW208" s="50"/>
      <c r="OX208" s="50"/>
      <c r="OY208" s="50"/>
      <c r="OZ208" s="50"/>
      <c r="PA208" s="50"/>
      <c r="PB208" s="50"/>
      <c r="PC208" s="50"/>
      <c r="PD208" s="50"/>
      <c r="PE208" s="50"/>
      <c r="PF208" s="50"/>
      <c r="PG208" s="50"/>
      <c r="PH208" s="50"/>
      <c r="PI208" s="50"/>
      <c r="PJ208" s="50"/>
      <c r="PK208" s="50"/>
      <c r="PL208" s="50"/>
      <c r="PM208" s="50"/>
      <c r="PN208" s="50"/>
      <c r="PO208" s="50"/>
      <c r="PP208" s="50"/>
      <c r="PQ208" s="50"/>
      <c r="PR208" s="50"/>
      <c r="PS208" s="50"/>
      <c r="PT208" s="50"/>
      <c r="PU208" s="50"/>
      <c r="PV208" s="50"/>
      <c r="PW208" s="50"/>
      <c r="PX208" s="50"/>
      <c r="PY208" s="50"/>
      <c r="PZ208" s="50"/>
      <c r="QA208" s="50"/>
      <c r="QB208" s="50"/>
      <c r="QC208" s="50"/>
      <c r="QD208" s="50"/>
      <c r="QE208" s="50"/>
      <c r="QF208" s="50"/>
      <c r="QG208" s="50"/>
      <c r="QH208" s="50"/>
      <c r="QI208" s="50"/>
      <c r="QJ208" s="50"/>
      <c r="QK208" s="50"/>
      <c r="QL208" s="50"/>
      <c r="QM208" s="50"/>
      <c r="QN208" s="50"/>
      <c r="QO208" s="50"/>
      <c r="QP208" s="50"/>
      <c r="QQ208" s="50"/>
      <c r="QR208" s="50"/>
      <c r="QS208" s="50"/>
      <c r="QT208" s="50"/>
      <c r="QU208" s="50"/>
      <c r="QV208" s="50"/>
      <c r="QW208" s="50"/>
      <c r="QX208" s="50"/>
      <c r="QY208" s="50"/>
      <c r="QZ208" s="50"/>
      <c r="RA208" s="50"/>
      <c r="RB208" s="50"/>
      <c r="RC208" s="50"/>
      <c r="RD208" s="50"/>
      <c r="RE208" s="50"/>
      <c r="RF208" s="50"/>
      <c r="RG208" s="50"/>
      <c r="RH208" s="50"/>
      <c r="RI208" s="50"/>
      <c r="RJ208" s="50"/>
      <c r="RK208" s="50"/>
      <c r="RL208" s="50"/>
      <c r="RM208" s="50"/>
      <c r="RN208" s="50"/>
      <c r="RO208" s="50"/>
      <c r="RP208" s="50"/>
      <c r="RQ208" s="50"/>
      <c r="RR208" s="50"/>
      <c r="RS208" s="50"/>
      <c r="RT208" s="50"/>
      <c r="RU208" s="50"/>
      <c r="RV208" s="50"/>
      <c r="RW208" s="50"/>
      <c r="RX208" s="50"/>
      <c r="RY208" s="50"/>
      <c r="RZ208" s="50"/>
      <c r="SA208" s="50"/>
      <c r="SB208" s="50"/>
      <c r="SC208" s="50"/>
      <c r="SD208" s="50"/>
      <c r="SE208" s="50"/>
      <c r="SF208" s="50"/>
      <c r="SG208" s="50"/>
      <c r="SH208" s="50"/>
      <c r="SI208" s="50"/>
      <c r="SJ208" s="50"/>
      <c r="SK208" s="50"/>
      <c r="SL208" s="50"/>
      <c r="SM208" s="50"/>
      <c r="SN208" s="50"/>
      <c r="SO208" s="50"/>
      <c r="SP208" s="50"/>
      <c r="SQ208" s="50"/>
      <c r="SR208" s="50"/>
      <c r="SS208" s="50"/>
      <c r="ST208" s="50"/>
      <c r="SU208" s="50"/>
      <c r="SV208" s="50"/>
      <c r="SW208" s="50"/>
      <c r="SX208" s="50"/>
      <c r="SY208" s="50"/>
      <c r="SZ208" s="50"/>
      <c r="TA208" s="50"/>
      <c r="TB208" s="50"/>
      <c r="TC208" s="50"/>
      <c r="TD208" s="50"/>
      <c r="TE208" s="50"/>
      <c r="TF208" s="50"/>
      <c r="TG208" s="50"/>
      <c r="TH208" s="50"/>
      <c r="TI208" s="50"/>
      <c r="TJ208" s="50"/>
      <c r="TK208" s="50"/>
      <c r="TL208" s="50"/>
      <c r="TM208" s="50"/>
      <c r="TN208" s="50"/>
      <c r="TO208" s="50"/>
      <c r="TP208" s="50"/>
      <c r="TQ208" s="50"/>
      <c r="TR208" s="50"/>
      <c r="TS208" s="50"/>
      <c r="TT208" s="50"/>
      <c r="TU208" s="50"/>
      <c r="TV208" s="50"/>
      <c r="TW208" s="50"/>
      <c r="TX208" s="50"/>
      <c r="TY208" s="50"/>
      <c r="TZ208" s="50"/>
      <c r="UA208" s="50"/>
      <c r="UB208" s="50"/>
      <c r="UC208" s="50"/>
      <c r="UD208" s="50"/>
      <c r="UE208" s="50"/>
      <c r="UF208" s="50"/>
      <c r="UG208" s="50"/>
      <c r="UH208" s="50"/>
      <c r="UI208" s="50"/>
      <c r="UJ208" s="50"/>
      <c r="UK208" s="50"/>
      <c r="UL208" s="50"/>
      <c r="UM208" s="50"/>
      <c r="UN208" s="50"/>
      <c r="UO208" s="50"/>
      <c r="UP208" s="50"/>
      <c r="UQ208" s="50"/>
      <c r="UR208" s="50"/>
      <c r="US208" s="50"/>
      <c r="UT208" s="50"/>
      <c r="UU208" s="50"/>
      <c r="UV208" s="50"/>
      <c r="UW208" s="50"/>
      <c r="UX208" s="50"/>
      <c r="UY208" s="50"/>
      <c r="UZ208" s="50"/>
      <c r="VA208" s="50"/>
      <c r="VB208" s="50"/>
      <c r="VC208" s="50"/>
      <c r="VD208" s="50"/>
      <c r="VE208" s="50"/>
      <c r="VF208" s="50"/>
      <c r="VG208" s="50"/>
      <c r="VH208" s="50"/>
      <c r="VI208" s="50"/>
      <c r="VJ208" s="50"/>
      <c r="VK208" s="50"/>
      <c r="VL208" s="50"/>
      <c r="VM208" s="50"/>
      <c r="VN208" s="50"/>
      <c r="VO208" s="50"/>
      <c r="VP208" s="50"/>
      <c r="VQ208" s="50"/>
      <c r="VR208" s="50"/>
      <c r="VS208" s="50"/>
      <c r="VT208" s="50"/>
      <c r="VU208" s="50"/>
      <c r="VV208" s="50"/>
      <c r="VW208" s="50"/>
      <c r="VX208" s="50"/>
      <c r="VY208" s="50"/>
      <c r="VZ208" s="50"/>
      <c r="WA208" s="50"/>
      <c r="WB208" s="50"/>
      <c r="WC208" s="50"/>
      <c r="WD208" s="50"/>
      <c r="WE208" s="50"/>
      <c r="WF208" s="50"/>
      <c r="WG208" s="50"/>
      <c r="WH208" s="50"/>
      <c r="WI208" s="50"/>
      <c r="WJ208" s="50"/>
      <c r="WK208" s="50"/>
      <c r="WL208" s="50"/>
      <c r="WM208" s="50"/>
      <c r="WN208" s="50"/>
      <c r="WO208" s="50"/>
      <c r="WP208" s="50"/>
      <c r="WQ208" s="50"/>
      <c r="WR208" s="50"/>
      <c r="WS208" s="50"/>
      <c r="WT208" s="50"/>
      <c r="WU208" s="50"/>
      <c r="WV208" s="50"/>
      <c r="WW208" s="50"/>
      <c r="WX208" s="50"/>
      <c r="WY208" s="50"/>
      <c r="WZ208" s="50"/>
      <c r="XA208" s="50"/>
      <c r="XB208" s="50"/>
      <c r="XC208" s="50"/>
      <c r="XD208" s="50"/>
      <c r="XE208" s="50"/>
      <c r="XF208" s="50"/>
      <c r="XG208" s="50"/>
      <c r="XH208" s="50"/>
      <c r="XI208" s="50"/>
      <c r="XJ208" s="50"/>
      <c r="XK208" s="50"/>
      <c r="XL208" s="50"/>
      <c r="XM208" s="50"/>
      <c r="XN208" s="50"/>
      <c r="XO208" s="50"/>
      <c r="XP208" s="50"/>
      <c r="XQ208" s="50"/>
      <c r="XR208" s="50"/>
      <c r="XS208" s="50"/>
      <c r="XT208" s="50"/>
      <c r="XU208" s="50"/>
      <c r="XV208" s="50"/>
      <c r="XW208" s="50"/>
      <c r="XX208" s="50"/>
      <c r="XY208" s="50"/>
      <c r="XZ208" s="50"/>
      <c r="YA208" s="50"/>
      <c r="YB208" s="50"/>
      <c r="YC208" s="50"/>
      <c r="YD208" s="50"/>
      <c r="YE208" s="50"/>
      <c r="YF208" s="50"/>
      <c r="YG208" s="50"/>
      <c r="YH208" s="50"/>
      <c r="YI208" s="50"/>
      <c r="YJ208" s="50"/>
      <c r="YK208" s="50"/>
      <c r="YL208" s="50"/>
      <c r="YM208" s="50"/>
      <c r="YN208" s="50"/>
      <c r="YO208" s="50"/>
      <c r="YP208" s="50"/>
      <c r="YQ208" s="50"/>
      <c r="YR208" s="50"/>
      <c r="YS208" s="50"/>
      <c r="YT208" s="50"/>
      <c r="YU208" s="50"/>
      <c r="YV208" s="50"/>
      <c r="YW208" s="50"/>
      <c r="YX208" s="50"/>
      <c r="YY208" s="50"/>
      <c r="YZ208" s="50"/>
      <c r="ZA208" s="50"/>
      <c r="ZB208" s="50"/>
      <c r="ZC208" s="50"/>
      <c r="ZD208" s="50"/>
      <c r="ZE208" s="50"/>
      <c r="ZF208" s="50"/>
      <c r="ZG208" s="50"/>
      <c r="ZH208" s="50"/>
      <c r="ZI208" s="50"/>
      <c r="ZJ208" s="50"/>
      <c r="ZK208" s="50"/>
      <c r="ZL208" s="50"/>
      <c r="ZM208" s="50"/>
      <c r="ZN208" s="50"/>
      <c r="ZO208" s="50"/>
      <c r="ZP208" s="50"/>
      <c r="ZQ208" s="50"/>
      <c r="ZR208" s="50"/>
      <c r="ZS208" s="50"/>
      <c r="ZT208" s="50"/>
      <c r="ZU208" s="50"/>
      <c r="ZV208" s="50"/>
      <c r="ZW208" s="50"/>
      <c r="ZX208" s="50"/>
      <c r="ZY208" s="50"/>
      <c r="ZZ208" s="50"/>
      <c r="AAA208" s="50"/>
      <c r="AAB208" s="50"/>
      <c r="AAC208" s="50"/>
      <c r="AAD208" s="50"/>
      <c r="AAE208" s="50"/>
      <c r="AAF208" s="50"/>
      <c r="AAG208" s="50"/>
      <c r="AAH208" s="50"/>
      <c r="AAI208" s="50"/>
      <c r="AAJ208" s="50"/>
      <c r="AAK208" s="50"/>
      <c r="AAL208" s="50"/>
      <c r="AAM208" s="50"/>
      <c r="AAN208" s="50"/>
      <c r="AAO208" s="50"/>
      <c r="AAP208" s="50"/>
      <c r="AAQ208" s="50"/>
      <c r="AAR208" s="50"/>
      <c r="AAS208" s="50"/>
      <c r="AAT208" s="50"/>
      <c r="AAU208" s="50"/>
      <c r="AAV208" s="50"/>
      <c r="AAW208" s="50"/>
      <c r="AAX208" s="50"/>
      <c r="AAY208" s="50"/>
      <c r="AAZ208" s="50"/>
      <c r="ABA208" s="50"/>
      <c r="ABB208" s="50"/>
      <c r="ABC208" s="47"/>
    </row>
    <row r="209" spans="1:731" s="7" customFormat="1" ht="15" customHeight="1" x14ac:dyDescent="0.2">
      <c r="A209" s="271" t="s">
        <v>85</v>
      </c>
      <c r="B209" s="271"/>
      <c r="C209" s="271"/>
      <c r="D209" s="271"/>
      <c r="E209" s="271"/>
      <c r="F209" s="271"/>
      <c r="G209" s="271"/>
      <c r="H209" s="271"/>
      <c r="I209" s="271"/>
      <c r="J209" s="271"/>
      <c r="K209" s="271"/>
      <c r="L209" s="271"/>
      <c r="M209" s="271"/>
      <c r="N209" s="271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  <c r="DR209" s="50"/>
      <c r="DS209" s="50"/>
      <c r="DT209" s="50"/>
      <c r="DU209" s="50"/>
      <c r="DV209" s="50"/>
      <c r="DW209" s="50"/>
      <c r="DX209" s="50"/>
      <c r="DY209" s="50"/>
      <c r="DZ209" s="50"/>
      <c r="EA209" s="50"/>
      <c r="EB209" s="50"/>
      <c r="EC209" s="50"/>
      <c r="ED209" s="50"/>
      <c r="EE209" s="50"/>
      <c r="EF209" s="50"/>
      <c r="EG209" s="50"/>
      <c r="EH209" s="50"/>
      <c r="EI209" s="50"/>
      <c r="EJ209" s="50"/>
      <c r="EK209" s="50"/>
      <c r="EL209" s="50"/>
      <c r="EM209" s="50"/>
      <c r="EN209" s="50"/>
      <c r="EO209" s="50"/>
      <c r="EP209" s="50"/>
      <c r="EQ209" s="50"/>
      <c r="ER209" s="50"/>
      <c r="ES209" s="50"/>
      <c r="ET209" s="50"/>
      <c r="EU209" s="50"/>
      <c r="EV209" s="50"/>
      <c r="EW209" s="50"/>
      <c r="EX209" s="50"/>
      <c r="EY209" s="50"/>
      <c r="EZ209" s="50"/>
      <c r="FA209" s="50"/>
      <c r="FB209" s="50"/>
      <c r="FC209" s="50"/>
      <c r="FD209" s="50"/>
      <c r="FE209" s="50"/>
      <c r="FF209" s="50"/>
      <c r="FG209" s="50"/>
      <c r="FH209" s="50"/>
      <c r="FI209" s="50"/>
      <c r="FJ209" s="50"/>
      <c r="FK209" s="50"/>
      <c r="FL209" s="50"/>
      <c r="FM209" s="50"/>
      <c r="FN209" s="50"/>
      <c r="FO209" s="50"/>
      <c r="FP209" s="50"/>
      <c r="FQ209" s="50"/>
      <c r="FR209" s="50"/>
      <c r="FS209" s="50"/>
      <c r="FT209" s="50"/>
      <c r="FU209" s="50"/>
      <c r="FV209" s="50"/>
      <c r="FW209" s="50"/>
      <c r="FX209" s="50"/>
      <c r="FY209" s="50"/>
      <c r="FZ209" s="50"/>
      <c r="GA209" s="50"/>
      <c r="GB209" s="50"/>
      <c r="GC209" s="50"/>
      <c r="GD209" s="50"/>
      <c r="GE209" s="50"/>
      <c r="GF209" s="50"/>
      <c r="GG209" s="50"/>
      <c r="GH209" s="50"/>
      <c r="GI209" s="50"/>
      <c r="GJ209" s="50"/>
      <c r="GK209" s="50"/>
      <c r="GL209" s="50"/>
      <c r="GM209" s="50"/>
      <c r="GN209" s="50"/>
      <c r="GO209" s="50"/>
      <c r="GP209" s="50"/>
      <c r="GQ209" s="50"/>
      <c r="GR209" s="50"/>
      <c r="GS209" s="50"/>
      <c r="GT209" s="50"/>
      <c r="GU209" s="50"/>
      <c r="GV209" s="50"/>
      <c r="GW209" s="50"/>
      <c r="GX209" s="50"/>
      <c r="GY209" s="50"/>
      <c r="GZ209" s="50"/>
      <c r="HA209" s="50"/>
      <c r="HB209" s="50"/>
      <c r="HC209" s="50"/>
      <c r="HD209" s="50"/>
      <c r="HE209" s="50"/>
      <c r="HF209" s="50"/>
      <c r="HG209" s="50"/>
      <c r="HH209" s="50"/>
      <c r="HI209" s="50"/>
      <c r="HJ209" s="50"/>
      <c r="HK209" s="50"/>
      <c r="HL209" s="50"/>
      <c r="HM209" s="50"/>
      <c r="HN209" s="50"/>
      <c r="HO209" s="50"/>
      <c r="HP209" s="50"/>
      <c r="HQ209" s="50"/>
      <c r="HR209" s="50"/>
      <c r="HS209" s="50"/>
      <c r="HT209" s="50"/>
      <c r="HU209" s="50"/>
      <c r="HV209" s="50"/>
      <c r="HW209" s="50"/>
      <c r="HX209" s="50"/>
      <c r="HY209" s="50"/>
      <c r="HZ209" s="50"/>
      <c r="IA209" s="50"/>
      <c r="IB209" s="50"/>
      <c r="IC209" s="50"/>
      <c r="ID209" s="50"/>
      <c r="IE209" s="50"/>
      <c r="IF209" s="50"/>
      <c r="IG209" s="50"/>
      <c r="IH209" s="50"/>
      <c r="II209" s="50"/>
      <c r="IJ209" s="50"/>
      <c r="IK209" s="50"/>
      <c r="IL209" s="50"/>
      <c r="IM209" s="50"/>
      <c r="IN209" s="50"/>
      <c r="IO209" s="50"/>
      <c r="IP209" s="50"/>
      <c r="IQ209" s="50"/>
      <c r="IR209" s="50"/>
      <c r="IS209" s="50"/>
      <c r="IT209" s="50"/>
      <c r="IU209" s="50"/>
      <c r="IV209" s="50"/>
      <c r="IW209" s="50"/>
      <c r="IX209" s="50"/>
      <c r="IY209" s="50"/>
      <c r="IZ209" s="50"/>
      <c r="JA209" s="50"/>
      <c r="JB209" s="50"/>
      <c r="JC209" s="50"/>
      <c r="JD209" s="50"/>
      <c r="JE209" s="50"/>
      <c r="JF209" s="50"/>
      <c r="JG209" s="50"/>
      <c r="JH209" s="50"/>
      <c r="JI209" s="50"/>
      <c r="JJ209" s="50"/>
      <c r="JK209" s="50"/>
      <c r="JL209" s="50"/>
      <c r="JM209" s="50"/>
      <c r="JN209" s="50"/>
      <c r="JO209" s="50"/>
      <c r="JP209" s="50"/>
      <c r="JQ209" s="50"/>
      <c r="JR209" s="50"/>
      <c r="JS209" s="50"/>
      <c r="JT209" s="50"/>
      <c r="JU209" s="50"/>
      <c r="JV209" s="50"/>
      <c r="JW209" s="50"/>
      <c r="JX209" s="50"/>
      <c r="JY209" s="50"/>
      <c r="JZ209" s="50"/>
      <c r="KA209" s="50"/>
      <c r="KB209" s="50"/>
      <c r="KC209" s="50"/>
      <c r="KD209" s="50"/>
      <c r="KE209" s="50"/>
      <c r="KF209" s="50"/>
      <c r="KG209" s="50"/>
      <c r="KH209" s="50"/>
      <c r="KI209" s="50"/>
      <c r="KJ209" s="50"/>
      <c r="KK209" s="50"/>
      <c r="KL209" s="50"/>
      <c r="KM209" s="50"/>
      <c r="KN209" s="50"/>
      <c r="KO209" s="50"/>
      <c r="KP209" s="50"/>
      <c r="KQ209" s="50"/>
      <c r="KR209" s="50"/>
      <c r="KS209" s="50"/>
      <c r="KT209" s="50"/>
      <c r="KU209" s="50"/>
      <c r="KV209" s="50"/>
      <c r="KW209" s="50"/>
      <c r="KX209" s="50"/>
      <c r="KY209" s="50"/>
      <c r="KZ209" s="50"/>
      <c r="LA209" s="50"/>
      <c r="LB209" s="50"/>
      <c r="LC209" s="50"/>
      <c r="LD209" s="50"/>
      <c r="LE209" s="50"/>
      <c r="LF209" s="50"/>
      <c r="LG209" s="50"/>
      <c r="LH209" s="50"/>
      <c r="LI209" s="50"/>
      <c r="LJ209" s="50"/>
      <c r="LK209" s="50"/>
      <c r="LL209" s="50"/>
      <c r="LM209" s="50"/>
      <c r="LN209" s="50"/>
      <c r="LO209" s="50"/>
      <c r="LP209" s="50"/>
      <c r="LQ209" s="50"/>
      <c r="LR209" s="50"/>
      <c r="LS209" s="50"/>
      <c r="LT209" s="50"/>
      <c r="LU209" s="50"/>
      <c r="LV209" s="50"/>
      <c r="LW209" s="50"/>
      <c r="LX209" s="50"/>
      <c r="LY209" s="50"/>
      <c r="LZ209" s="50"/>
      <c r="MA209" s="50"/>
      <c r="MB209" s="50"/>
      <c r="MC209" s="50"/>
      <c r="MD209" s="50"/>
      <c r="ME209" s="50"/>
      <c r="MF209" s="50"/>
      <c r="MG209" s="50"/>
      <c r="MH209" s="50"/>
      <c r="MI209" s="50"/>
      <c r="MJ209" s="50"/>
      <c r="MK209" s="50"/>
      <c r="ML209" s="50"/>
      <c r="MM209" s="50"/>
      <c r="MN209" s="50"/>
      <c r="MO209" s="50"/>
      <c r="MP209" s="50"/>
      <c r="MQ209" s="50"/>
      <c r="MR209" s="50"/>
      <c r="MS209" s="50"/>
      <c r="MT209" s="50"/>
      <c r="MU209" s="50"/>
      <c r="MV209" s="50"/>
      <c r="MW209" s="50"/>
      <c r="MX209" s="50"/>
      <c r="MY209" s="50"/>
      <c r="MZ209" s="50"/>
      <c r="NA209" s="50"/>
      <c r="NB209" s="50"/>
      <c r="NC209" s="50"/>
      <c r="ND209" s="50"/>
      <c r="NE209" s="50"/>
      <c r="NF209" s="50"/>
      <c r="NG209" s="50"/>
      <c r="NH209" s="50"/>
      <c r="NI209" s="50"/>
      <c r="NJ209" s="50"/>
      <c r="NK209" s="50"/>
      <c r="NL209" s="50"/>
      <c r="NM209" s="50"/>
      <c r="NN209" s="50"/>
      <c r="NO209" s="50"/>
      <c r="NP209" s="50"/>
      <c r="NQ209" s="50"/>
      <c r="NR209" s="50"/>
      <c r="NS209" s="50"/>
      <c r="NT209" s="50"/>
      <c r="NU209" s="50"/>
      <c r="NV209" s="50"/>
      <c r="NW209" s="50"/>
      <c r="NX209" s="50"/>
      <c r="NY209" s="50"/>
      <c r="NZ209" s="50"/>
      <c r="OA209" s="50"/>
      <c r="OB209" s="50"/>
      <c r="OC209" s="50"/>
      <c r="OD209" s="50"/>
      <c r="OE209" s="50"/>
      <c r="OF209" s="50"/>
      <c r="OG209" s="50"/>
      <c r="OH209" s="50"/>
      <c r="OI209" s="50"/>
      <c r="OJ209" s="50"/>
      <c r="OK209" s="50"/>
      <c r="OL209" s="50"/>
      <c r="OM209" s="50"/>
      <c r="ON209" s="50"/>
      <c r="OO209" s="50"/>
      <c r="OP209" s="50"/>
      <c r="OQ209" s="50"/>
      <c r="OR209" s="50"/>
      <c r="OS209" s="50"/>
      <c r="OT209" s="50"/>
      <c r="OU209" s="50"/>
      <c r="OV209" s="50"/>
      <c r="OW209" s="50"/>
      <c r="OX209" s="50"/>
      <c r="OY209" s="50"/>
      <c r="OZ209" s="50"/>
      <c r="PA209" s="50"/>
      <c r="PB209" s="50"/>
      <c r="PC209" s="50"/>
      <c r="PD209" s="50"/>
      <c r="PE209" s="50"/>
      <c r="PF209" s="50"/>
      <c r="PG209" s="50"/>
      <c r="PH209" s="50"/>
      <c r="PI209" s="50"/>
      <c r="PJ209" s="50"/>
      <c r="PK209" s="50"/>
      <c r="PL209" s="50"/>
      <c r="PM209" s="50"/>
      <c r="PN209" s="50"/>
      <c r="PO209" s="50"/>
      <c r="PP209" s="50"/>
      <c r="PQ209" s="50"/>
      <c r="PR209" s="50"/>
      <c r="PS209" s="50"/>
      <c r="PT209" s="50"/>
      <c r="PU209" s="50"/>
      <c r="PV209" s="50"/>
      <c r="PW209" s="50"/>
      <c r="PX209" s="50"/>
      <c r="PY209" s="50"/>
      <c r="PZ209" s="50"/>
      <c r="QA209" s="50"/>
      <c r="QB209" s="50"/>
      <c r="QC209" s="50"/>
      <c r="QD209" s="50"/>
      <c r="QE209" s="50"/>
      <c r="QF209" s="50"/>
      <c r="QG209" s="50"/>
      <c r="QH209" s="50"/>
      <c r="QI209" s="50"/>
      <c r="QJ209" s="50"/>
      <c r="QK209" s="50"/>
      <c r="QL209" s="50"/>
      <c r="QM209" s="50"/>
      <c r="QN209" s="50"/>
      <c r="QO209" s="50"/>
      <c r="QP209" s="50"/>
      <c r="QQ209" s="50"/>
      <c r="QR209" s="50"/>
      <c r="QS209" s="50"/>
      <c r="QT209" s="50"/>
      <c r="QU209" s="50"/>
      <c r="QV209" s="50"/>
      <c r="QW209" s="50"/>
      <c r="QX209" s="50"/>
      <c r="QY209" s="50"/>
      <c r="QZ209" s="50"/>
      <c r="RA209" s="50"/>
      <c r="RB209" s="50"/>
      <c r="RC209" s="50"/>
      <c r="RD209" s="50"/>
      <c r="RE209" s="50"/>
      <c r="RF209" s="50"/>
      <c r="RG209" s="50"/>
      <c r="RH209" s="50"/>
      <c r="RI209" s="50"/>
      <c r="RJ209" s="50"/>
      <c r="RK209" s="50"/>
      <c r="RL209" s="50"/>
      <c r="RM209" s="50"/>
      <c r="RN209" s="50"/>
      <c r="RO209" s="50"/>
      <c r="RP209" s="50"/>
      <c r="RQ209" s="50"/>
      <c r="RR209" s="50"/>
      <c r="RS209" s="50"/>
      <c r="RT209" s="50"/>
      <c r="RU209" s="50"/>
      <c r="RV209" s="50"/>
      <c r="RW209" s="50"/>
      <c r="RX209" s="50"/>
      <c r="RY209" s="50"/>
      <c r="RZ209" s="50"/>
      <c r="SA209" s="50"/>
      <c r="SB209" s="50"/>
      <c r="SC209" s="50"/>
      <c r="SD209" s="50"/>
      <c r="SE209" s="50"/>
      <c r="SF209" s="50"/>
      <c r="SG209" s="50"/>
      <c r="SH209" s="50"/>
      <c r="SI209" s="50"/>
      <c r="SJ209" s="50"/>
      <c r="SK209" s="50"/>
      <c r="SL209" s="50"/>
      <c r="SM209" s="50"/>
      <c r="SN209" s="50"/>
      <c r="SO209" s="50"/>
      <c r="SP209" s="50"/>
      <c r="SQ209" s="50"/>
      <c r="SR209" s="50"/>
      <c r="SS209" s="50"/>
      <c r="ST209" s="50"/>
      <c r="SU209" s="50"/>
      <c r="SV209" s="50"/>
      <c r="SW209" s="50"/>
      <c r="SX209" s="50"/>
      <c r="SY209" s="50"/>
      <c r="SZ209" s="50"/>
      <c r="TA209" s="50"/>
      <c r="TB209" s="50"/>
      <c r="TC209" s="50"/>
      <c r="TD209" s="50"/>
      <c r="TE209" s="50"/>
      <c r="TF209" s="50"/>
      <c r="TG209" s="50"/>
      <c r="TH209" s="50"/>
      <c r="TI209" s="50"/>
      <c r="TJ209" s="50"/>
      <c r="TK209" s="50"/>
      <c r="TL209" s="50"/>
      <c r="TM209" s="50"/>
      <c r="TN209" s="50"/>
      <c r="TO209" s="50"/>
      <c r="TP209" s="50"/>
      <c r="TQ209" s="50"/>
      <c r="TR209" s="50"/>
      <c r="TS209" s="50"/>
      <c r="TT209" s="50"/>
      <c r="TU209" s="50"/>
      <c r="TV209" s="50"/>
      <c r="TW209" s="50"/>
      <c r="TX209" s="50"/>
      <c r="TY209" s="50"/>
      <c r="TZ209" s="50"/>
      <c r="UA209" s="50"/>
      <c r="UB209" s="50"/>
      <c r="UC209" s="50"/>
      <c r="UD209" s="50"/>
      <c r="UE209" s="50"/>
      <c r="UF209" s="50"/>
      <c r="UG209" s="50"/>
      <c r="UH209" s="50"/>
      <c r="UI209" s="50"/>
      <c r="UJ209" s="50"/>
      <c r="UK209" s="50"/>
      <c r="UL209" s="50"/>
      <c r="UM209" s="50"/>
      <c r="UN209" s="50"/>
      <c r="UO209" s="50"/>
      <c r="UP209" s="50"/>
      <c r="UQ209" s="50"/>
      <c r="UR209" s="50"/>
      <c r="US209" s="50"/>
      <c r="UT209" s="50"/>
      <c r="UU209" s="50"/>
      <c r="UV209" s="50"/>
      <c r="UW209" s="50"/>
      <c r="UX209" s="50"/>
      <c r="UY209" s="50"/>
      <c r="UZ209" s="50"/>
      <c r="VA209" s="50"/>
      <c r="VB209" s="50"/>
      <c r="VC209" s="50"/>
      <c r="VD209" s="50"/>
      <c r="VE209" s="50"/>
      <c r="VF209" s="50"/>
      <c r="VG209" s="50"/>
      <c r="VH209" s="50"/>
      <c r="VI209" s="50"/>
      <c r="VJ209" s="50"/>
      <c r="VK209" s="50"/>
      <c r="VL209" s="50"/>
      <c r="VM209" s="50"/>
      <c r="VN209" s="50"/>
      <c r="VO209" s="50"/>
      <c r="VP209" s="50"/>
      <c r="VQ209" s="50"/>
      <c r="VR209" s="50"/>
      <c r="VS209" s="50"/>
      <c r="VT209" s="50"/>
      <c r="VU209" s="50"/>
      <c r="VV209" s="50"/>
      <c r="VW209" s="50"/>
      <c r="VX209" s="50"/>
      <c r="VY209" s="50"/>
      <c r="VZ209" s="50"/>
      <c r="WA209" s="50"/>
      <c r="WB209" s="50"/>
      <c r="WC209" s="50"/>
      <c r="WD209" s="50"/>
      <c r="WE209" s="50"/>
      <c r="WF209" s="50"/>
      <c r="WG209" s="50"/>
      <c r="WH209" s="50"/>
      <c r="WI209" s="50"/>
      <c r="WJ209" s="50"/>
      <c r="WK209" s="50"/>
      <c r="WL209" s="50"/>
      <c r="WM209" s="50"/>
      <c r="WN209" s="50"/>
      <c r="WO209" s="50"/>
      <c r="WP209" s="50"/>
      <c r="WQ209" s="50"/>
      <c r="WR209" s="50"/>
      <c r="WS209" s="50"/>
      <c r="WT209" s="50"/>
      <c r="WU209" s="50"/>
      <c r="WV209" s="50"/>
      <c r="WW209" s="50"/>
      <c r="WX209" s="50"/>
      <c r="WY209" s="50"/>
      <c r="WZ209" s="50"/>
      <c r="XA209" s="50"/>
      <c r="XB209" s="50"/>
      <c r="XC209" s="50"/>
      <c r="XD209" s="50"/>
      <c r="XE209" s="50"/>
      <c r="XF209" s="50"/>
      <c r="XG209" s="50"/>
      <c r="XH209" s="50"/>
      <c r="XI209" s="50"/>
      <c r="XJ209" s="50"/>
      <c r="XK209" s="50"/>
      <c r="XL209" s="50"/>
      <c r="XM209" s="50"/>
      <c r="XN209" s="50"/>
      <c r="XO209" s="50"/>
      <c r="XP209" s="50"/>
      <c r="XQ209" s="50"/>
      <c r="XR209" s="50"/>
      <c r="XS209" s="50"/>
      <c r="XT209" s="50"/>
      <c r="XU209" s="50"/>
      <c r="XV209" s="50"/>
      <c r="XW209" s="50"/>
      <c r="XX209" s="50"/>
      <c r="XY209" s="50"/>
      <c r="XZ209" s="50"/>
      <c r="YA209" s="50"/>
      <c r="YB209" s="50"/>
      <c r="YC209" s="50"/>
      <c r="YD209" s="50"/>
      <c r="YE209" s="50"/>
      <c r="YF209" s="50"/>
      <c r="YG209" s="50"/>
      <c r="YH209" s="50"/>
      <c r="YI209" s="50"/>
      <c r="YJ209" s="50"/>
      <c r="YK209" s="50"/>
      <c r="YL209" s="50"/>
      <c r="YM209" s="50"/>
      <c r="YN209" s="50"/>
      <c r="YO209" s="50"/>
      <c r="YP209" s="50"/>
      <c r="YQ209" s="50"/>
      <c r="YR209" s="50"/>
      <c r="YS209" s="50"/>
      <c r="YT209" s="50"/>
      <c r="YU209" s="50"/>
      <c r="YV209" s="50"/>
      <c r="YW209" s="50"/>
      <c r="YX209" s="50"/>
      <c r="YY209" s="50"/>
      <c r="YZ209" s="50"/>
      <c r="ZA209" s="50"/>
      <c r="ZB209" s="50"/>
      <c r="ZC209" s="50"/>
      <c r="ZD209" s="50"/>
      <c r="ZE209" s="50"/>
      <c r="ZF209" s="50"/>
      <c r="ZG209" s="50"/>
      <c r="ZH209" s="50"/>
      <c r="ZI209" s="50"/>
      <c r="ZJ209" s="50"/>
      <c r="ZK209" s="50"/>
      <c r="ZL209" s="50"/>
      <c r="ZM209" s="50"/>
      <c r="ZN209" s="50"/>
      <c r="ZO209" s="50"/>
      <c r="ZP209" s="50"/>
      <c r="ZQ209" s="50"/>
      <c r="ZR209" s="50"/>
      <c r="ZS209" s="50"/>
      <c r="ZT209" s="50"/>
      <c r="ZU209" s="50"/>
      <c r="ZV209" s="50"/>
      <c r="ZW209" s="50"/>
      <c r="ZX209" s="50"/>
      <c r="ZY209" s="50"/>
      <c r="ZZ209" s="50"/>
      <c r="AAA209" s="50"/>
      <c r="AAB209" s="50"/>
      <c r="AAC209" s="50"/>
      <c r="AAD209" s="50"/>
      <c r="AAE209" s="50"/>
      <c r="AAF209" s="50"/>
      <c r="AAG209" s="50"/>
      <c r="AAH209" s="50"/>
      <c r="AAI209" s="50"/>
      <c r="AAJ209" s="50"/>
      <c r="AAK209" s="50"/>
      <c r="AAL209" s="50"/>
      <c r="AAM209" s="50"/>
      <c r="AAN209" s="50"/>
      <c r="AAO209" s="50"/>
      <c r="AAP209" s="50"/>
      <c r="AAQ209" s="50"/>
      <c r="AAR209" s="50"/>
      <c r="AAS209" s="50"/>
      <c r="AAT209" s="50"/>
      <c r="AAU209" s="50"/>
      <c r="AAV209" s="50"/>
      <c r="AAW209" s="50"/>
      <c r="AAX209" s="50"/>
      <c r="AAY209" s="50"/>
      <c r="AAZ209" s="50"/>
      <c r="ABA209" s="50"/>
      <c r="ABB209" s="50"/>
      <c r="ABC209" s="47"/>
    </row>
    <row r="210" spans="1:731" s="7" customFormat="1" ht="13.5" customHeight="1" x14ac:dyDescent="0.2">
      <c r="A210" s="271" t="s">
        <v>86</v>
      </c>
      <c r="B210" s="271"/>
      <c r="C210" s="271"/>
      <c r="D210" s="271"/>
      <c r="E210" s="271"/>
      <c r="F210" s="271"/>
      <c r="G210" s="271"/>
      <c r="H210" s="271"/>
      <c r="I210" s="271"/>
      <c r="J210" s="271"/>
      <c r="K210" s="271"/>
      <c r="L210" s="271"/>
      <c r="M210" s="271"/>
      <c r="N210" s="271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50"/>
      <c r="DN210" s="50"/>
      <c r="DO210" s="50"/>
      <c r="DP210" s="50"/>
      <c r="DQ210" s="50"/>
      <c r="DR210" s="50"/>
      <c r="DS210" s="50"/>
      <c r="DT210" s="50"/>
      <c r="DU210" s="50"/>
      <c r="DV210" s="50"/>
      <c r="DW210" s="50"/>
      <c r="DX210" s="50"/>
      <c r="DY210" s="50"/>
      <c r="DZ210" s="50"/>
      <c r="EA210" s="50"/>
      <c r="EB210" s="50"/>
      <c r="EC210" s="50"/>
      <c r="ED210" s="50"/>
      <c r="EE210" s="50"/>
      <c r="EF210" s="50"/>
      <c r="EG210" s="50"/>
      <c r="EH210" s="50"/>
      <c r="EI210" s="50"/>
      <c r="EJ210" s="50"/>
      <c r="EK210" s="50"/>
      <c r="EL210" s="50"/>
      <c r="EM210" s="50"/>
      <c r="EN210" s="50"/>
      <c r="EO210" s="50"/>
      <c r="EP210" s="50"/>
      <c r="EQ210" s="50"/>
      <c r="ER210" s="50"/>
      <c r="ES210" s="50"/>
      <c r="ET210" s="50"/>
      <c r="EU210" s="50"/>
      <c r="EV210" s="50"/>
      <c r="EW210" s="50"/>
      <c r="EX210" s="50"/>
      <c r="EY210" s="50"/>
      <c r="EZ210" s="50"/>
      <c r="FA210" s="50"/>
      <c r="FB210" s="50"/>
      <c r="FC210" s="50"/>
      <c r="FD210" s="50"/>
      <c r="FE210" s="50"/>
      <c r="FF210" s="50"/>
      <c r="FG210" s="50"/>
      <c r="FH210" s="50"/>
      <c r="FI210" s="50"/>
      <c r="FJ210" s="50"/>
      <c r="FK210" s="50"/>
      <c r="FL210" s="50"/>
      <c r="FM210" s="50"/>
      <c r="FN210" s="50"/>
      <c r="FO210" s="50"/>
      <c r="FP210" s="50"/>
      <c r="FQ210" s="50"/>
      <c r="FR210" s="50"/>
      <c r="FS210" s="50"/>
      <c r="FT210" s="50"/>
      <c r="FU210" s="50"/>
      <c r="FV210" s="50"/>
      <c r="FW210" s="50"/>
      <c r="FX210" s="50"/>
      <c r="FY210" s="50"/>
      <c r="FZ210" s="50"/>
      <c r="GA210" s="50"/>
      <c r="GB210" s="50"/>
      <c r="GC210" s="50"/>
      <c r="GD210" s="50"/>
      <c r="GE210" s="50"/>
      <c r="GF210" s="50"/>
      <c r="GG210" s="50"/>
      <c r="GH210" s="50"/>
      <c r="GI210" s="50"/>
      <c r="GJ210" s="50"/>
      <c r="GK210" s="50"/>
      <c r="GL210" s="50"/>
      <c r="GM210" s="50"/>
      <c r="GN210" s="50"/>
      <c r="GO210" s="50"/>
      <c r="GP210" s="50"/>
      <c r="GQ210" s="50"/>
      <c r="GR210" s="50"/>
      <c r="GS210" s="50"/>
      <c r="GT210" s="50"/>
      <c r="GU210" s="50"/>
      <c r="GV210" s="50"/>
      <c r="GW210" s="50"/>
      <c r="GX210" s="50"/>
      <c r="GY210" s="50"/>
      <c r="GZ210" s="50"/>
      <c r="HA210" s="50"/>
      <c r="HB210" s="50"/>
      <c r="HC210" s="50"/>
      <c r="HD210" s="50"/>
      <c r="HE210" s="50"/>
      <c r="HF210" s="50"/>
      <c r="HG210" s="50"/>
      <c r="HH210" s="50"/>
      <c r="HI210" s="50"/>
      <c r="HJ210" s="50"/>
      <c r="HK210" s="50"/>
      <c r="HL210" s="50"/>
      <c r="HM210" s="50"/>
      <c r="HN210" s="50"/>
      <c r="HO210" s="50"/>
      <c r="HP210" s="50"/>
      <c r="HQ210" s="50"/>
      <c r="HR210" s="50"/>
      <c r="HS210" s="50"/>
      <c r="HT210" s="50"/>
      <c r="HU210" s="50"/>
      <c r="HV210" s="50"/>
      <c r="HW210" s="50"/>
      <c r="HX210" s="50"/>
      <c r="HY210" s="50"/>
      <c r="HZ210" s="50"/>
      <c r="IA210" s="50"/>
      <c r="IB210" s="50"/>
      <c r="IC210" s="50"/>
      <c r="ID210" s="50"/>
      <c r="IE210" s="50"/>
      <c r="IF210" s="50"/>
      <c r="IG210" s="50"/>
      <c r="IH210" s="50"/>
      <c r="II210" s="50"/>
      <c r="IJ210" s="50"/>
      <c r="IK210" s="50"/>
      <c r="IL210" s="50"/>
      <c r="IM210" s="50"/>
      <c r="IN210" s="50"/>
      <c r="IO210" s="50"/>
      <c r="IP210" s="50"/>
      <c r="IQ210" s="50"/>
      <c r="IR210" s="50"/>
      <c r="IS210" s="50"/>
      <c r="IT210" s="50"/>
      <c r="IU210" s="50"/>
      <c r="IV210" s="50"/>
      <c r="IW210" s="50"/>
      <c r="IX210" s="50"/>
      <c r="IY210" s="50"/>
      <c r="IZ210" s="50"/>
      <c r="JA210" s="50"/>
      <c r="JB210" s="50"/>
      <c r="JC210" s="50"/>
      <c r="JD210" s="50"/>
      <c r="JE210" s="50"/>
      <c r="JF210" s="50"/>
      <c r="JG210" s="50"/>
      <c r="JH210" s="50"/>
      <c r="JI210" s="50"/>
      <c r="JJ210" s="50"/>
      <c r="JK210" s="50"/>
      <c r="JL210" s="50"/>
      <c r="JM210" s="50"/>
      <c r="JN210" s="50"/>
      <c r="JO210" s="50"/>
      <c r="JP210" s="50"/>
      <c r="JQ210" s="50"/>
      <c r="JR210" s="50"/>
      <c r="JS210" s="50"/>
      <c r="JT210" s="50"/>
      <c r="JU210" s="50"/>
      <c r="JV210" s="50"/>
      <c r="JW210" s="50"/>
      <c r="JX210" s="50"/>
      <c r="JY210" s="50"/>
      <c r="JZ210" s="50"/>
      <c r="KA210" s="50"/>
      <c r="KB210" s="50"/>
      <c r="KC210" s="50"/>
      <c r="KD210" s="50"/>
      <c r="KE210" s="50"/>
      <c r="KF210" s="50"/>
      <c r="KG210" s="50"/>
      <c r="KH210" s="50"/>
      <c r="KI210" s="50"/>
      <c r="KJ210" s="50"/>
      <c r="KK210" s="50"/>
      <c r="KL210" s="50"/>
      <c r="KM210" s="50"/>
      <c r="KN210" s="50"/>
      <c r="KO210" s="50"/>
      <c r="KP210" s="50"/>
      <c r="KQ210" s="50"/>
      <c r="KR210" s="50"/>
      <c r="KS210" s="50"/>
      <c r="KT210" s="50"/>
      <c r="KU210" s="50"/>
      <c r="KV210" s="50"/>
      <c r="KW210" s="50"/>
      <c r="KX210" s="50"/>
      <c r="KY210" s="50"/>
      <c r="KZ210" s="50"/>
      <c r="LA210" s="50"/>
      <c r="LB210" s="50"/>
      <c r="LC210" s="50"/>
      <c r="LD210" s="50"/>
      <c r="LE210" s="50"/>
      <c r="LF210" s="50"/>
      <c r="LG210" s="50"/>
      <c r="LH210" s="50"/>
      <c r="LI210" s="50"/>
      <c r="LJ210" s="50"/>
      <c r="LK210" s="50"/>
      <c r="LL210" s="50"/>
      <c r="LM210" s="50"/>
      <c r="LN210" s="50"/>
      <c r="LO210" s="50"/>
      <c r="LP210" s="50"/>
      <c r="LQ210" s="50"/>
      <c r="LR210" s="50"/>
      <c r="LS210" s="50"/>
      <c r="LT210" s="50"/>
      <c r="LU210" s="50"/>
      <c r="LV210" s="50"/>
      <c r="LW210" s="50"/>
      <c r="LX210" s="50"/>
      <c r="LY210" s="50"/>
      <c r="LZ210" s="50"/>
      <c r="MA210" s="50"/>
      <c r="MB210" s="50"/>
      <c r="MC210" s="50"/>
      <c r="MD210" s="50"/>
      <c r="ME210" s="50"/>
      <c r="MF210" s="50"/>
      <c r="MG210" s="50"/>
      <c r="MH210" s="50"/>
      <c r="MI210" s="50"/>
      <c r="MJ210" s="50"/>
      <c r="MK210" s="50"/>
      <c r="ML210" s="50"/>
      <c r="MM210" s="50"/>
      <c r="MN210" s="50"/>
      <c r="MO210" s="50"/>
      <c r="MP210" s="50"/>
      <c r="MQ210" s="50"/>
      <c r="MR210" s="50"/>
      <c r="MS210" s="50"/>
      <c r="MT210" s="50"/>
      <c r="MU210" s="50"/>
      <c r="MV210" s="50"/>
      <c r="MW210" s="50"/>
      <c r="MX210" s="50"/>
      <c r="MY210" s="50"/>
      <c r="MZ210" s="50"/>
      <c r="NA210" s="50"/>
      <c r="NB210" s="50"/>
      <c r="NC210" s="50"/>
      <c r="ND210" s="50"/>
      <c r="NE210" s="50"/>
      <c r="NF210" s="50"/>
      <c r="NG210" s="50"/>
      <c r="NH210" s="50"/>
      <c r="NI210" s="50"/>
      <c r="NJ210" s="50"/>
      <c r="NK210" s="50"/>
      <c r="NL210" s="50"/>
      <c r="NM210" s="50"/>
      <c r="NN210" s="50"/>
      <c r="NO210" s="50"/>
      <c r="NP210" s="50"/>
      <c r="NQ210" s="50"/>
      <c r="NR210" s="50"/>
      <c r="NS210" s="50"/>
      <c r="NT210" s="50"/>
      <c r="NU210" s="50"/>
      <c r="NV210" s="50"/>
      <c r="NW210" s="50"/>
      <c r="NX210" s="50"/>
      <c r="NY210" s="50"/>
      <c r="NZ210" s="50"/>
      <c r="OA210" s="50"/>
      <c r="OB210" s="50"/>
      <c r="OC210" s="50"/>
      <c r="OD210" s="50"/>
      <c r="OE210" s="50"/>
      <c r="OF210" s="50"/>
      <c r="OG210" s="50"/>
      <c r="OH210" s="50"/>
      <c r="OI210" s="50"/>
      <c r="OJ210" s="50"/>
      <c r="OK210" s="50"/>
      <c r="OL210" s="50"/>
      <c r="OM210" s="50"/>
      <c r="ON210" s="50"/>
      <c r="OO210" s="50"/>
      <c r="OP210" s="50"/>
      <c r="OQ210" s="50"/>
      <c r="OR210" s="50"/>
      <c r="OS210" s="50"/>
      <c r="OT210" s="50"/>
      <c r="OU210" s="50"/>
      <c r="OV210" s="50"/>
      <c r="OW210" s="50"/>
      <c r="OX210" s="50"/>
      <c r="OY210" s="50"/>
      <c r="OZ210" s="50"/>
      <c r="PA210" s="50"/>
      <c r="PB210" s="50"/>
      <c r="PC210" s="50"/>
      <c r="PD210" s="50"/>
      <c r="PE210" s="50"/>
      <c r="PF210" s="50"/>
      <c r="PG210" s="50"/>
      <c r="PH210" s="50"/>
      <c r="PI210" s="50"/>
      <c r="PJ210" s="50"/>
      <c r="PK210" s="50"/>
      <c r="PL210" s="50"/>
      <c r="PM210" s="50"/>
      <c r="PN210" s="50"/>
      <c r="PO210" s="50"/>
      <c r="PP210" s="50"/>
      <c r="PQ210" s="50"/>
      <c r="PR210" s="50"/>
      <c r="PS210" s="50"/>
      <c r="PT210" s="50"/>
      <c r="PU210" s="50"/>
      <c r="PV210" s="50"/>
      <c r="PW210" s="50"/>
      <c r="PX210" s="50"/>
      <c r="PY210" s="50"/>
      <c r="PZ210" s="50"/>
      <c r="QA210" s="50"/>
      <c r="QB210" s="50"/>
      <c r="QC210" s="50"/>
      <c r="QD210" s="50"/>
      <c r="QE210" s="50"/>
      <c r="QF210" s="50"/>
      <c r="QG210" s="50"/>
      <c r="QH210" s="50"/>
      <c r="QI210" s="50"/>
      <c r="QJ210" s="50"/>
      <c r="QK210" s="50"/>
      <c r="QL210" s="50"/>
      <c r="QM210" s="50"/>
      <c r="QN210" s="50"/>
      <c r="QO210" s="50"/>
      <c r="QP210" s="50"/>
      <c r="QQ210" s="50"/>
      <c r="QR210" s="50"/>
      <c r="QS210" s="50"/>
      <c r="QT210" s="50"/>
      <c r="QU210" s="50"/>
      <c r="QV210" s="50"/>
      <c r="QW210" s="50"/>
      <c r="QX210" s="50"/>
      <c r="QY210" s="50"/>
      <c r="QZ210" s="50"/>
      <c r="RA210" s="50"/>
      <c r="RB210" s="50"/>
      <c r="RC210" s="50"/>
      <c r="RD210" s="50"/>
      <c r="RE210" s="50"/>
      <c r="RF210" s="50"/>
      <c r="RG210" s="50"/>
      <c r="RH210" s="50"/>
      <c r="RI210" s="50"/>
      <c r="RJ210" s="50"/>
      <c r="RK210" s="50"/>
      <c r="RL210" s="50"/>
      <c r="RM210" s="50"/>
      <c r="RN210" s="50"/>
      <c r="RO210" s="50"/>
      <c r="RP210" s="50"/>
      <c r="RQ210" s="50"/>
      <c r="RR210" s="50"/>
      <c r="RS210" s="50"/>
      <c r="RT210" s="50"/>
      <c r="RU210" s="50"/>
      <c r="RV210" s="50"/>
      <c r="RW210" s="50"/>
      <c r="RX210" s="50"/>
      <c r="RY210" s="50"/>
      <c r="RZ210" s="50"/>
      <c r="SA210" s="50"/>
      <c r="SB210" s="50"/>
      <c r="SC210" s="50"/>
      <c r="SD210" s="50"/>
      <c r="SE210" s="50"/>
      <c r="SF210" s="50"/>
      <c r="SG210" s="50"/>
      <c r="SH210" s="50"/>
      <c r="SI210" s="50"/>
      <c r="SJ210" s="50"/>
      <c r="SK210" s="50"/>
      <c r="SL210" s="50"/>
      <c r="SM210" s="50"/>
      <c r="SN210" s="50"/>
      <c r="SO210" s="50"/>
      <c r="SP210" s="50"/>
      <c r="SQ210" s="50"/>
      <c r="SR210" s="50"/>
      <c r="SS210" s="50"/>
      <c r="ST210" s="50"/>
      <c r="SU210" s="50"/>
      <c r="SV210" s="50"/>
      <c r="SW210" s="50"/>
      <c r="SX210" s="50"/>
      <c r="SY210" s="50"/>
      <c r="SZ210" s="50"/>
      <c r="TA210" s="50"/>
      <c r="TB210" s="50"/>
      <c r="TC210" s="50"/>
      <c r="TD210" s="50"/>
      <c r="TE210" s="50"/>
      <c r="TF210" s="50"/>
      <c r="TG210" s="50"/>
      <c r="TH210" s="50"/>
      <c r="TI210" s="50"/>
      <c r="TJ210" s="50"/>
      <c r="TK210" s="50"/>
      <c r="TL210" s="50"/>
      <c r="TM210" s="50"/>
      <c r="TN210" s="50"/>
      <c r="TO210" s="50"/>
      <c r="TP210" s="50"/>
      <c r="TQ210" s="50"/>
      <c r="TR210" s="50"/>
      <c r="TS210" s="50"/>
      <c r="TT210" s="50"/>
      <c r="TU210" s="50"/>
      <c r="TV210" s="50"/>
      <c r="TW210" s="50"/>
      <c r="TX210" s="50"/>
      <c r="TY210" s="50"/>
      <c r="TZ210" s="50"/>
      <c r="UA210" s="50"/>
      <c r="UB210" s="50"/>
      <c r="UC210" s="50"/>
      <c r="UD210" s="50"/>
      <c r="UE210" s="50"/>
      <c r="UF210" s="50"/>
      <c r="UG210" s="50"/>
      <c r="UH210" s="50"/>
      <c r="UI210" s="50"/>
      <c r="UJ210" s="50"/>
      <c r="UK210" s="50"/>
      <c r="UL210" s="50"/>
      <c r="UM210" s="50"/>
      <c r="UN210" s="50"/>
      <c r="UO210" s="50"/>
      <c r="UP210" s="50"/>
      <c r="UQ210" s="50"/>
      <c r="UR210" s="50"/>
      <c r="US210" s="50"/>
      <c r="UT210" s="50"/>
      <c r="UU210" s="50"/>
      <c r="UV210" s="50"/>
      <c r="UW210" s="50"/>
      <c r="UX210" s="50"/>
      <c r="UY210" s="50"/>
      <c r="UZ210" s="50"/>
      <c r="VA210" s="50"/>
      <c r="VB210" s="50"/>
      <c r="VC210" s="50"/>
      <c r="VD210" s="50"/>
      <c r="VE210" s="50"/>
      <c r="VF210" s="50"/>
      <c r="VG210" s="50"/>
      <c r="VH210" s="50"/>
      <c r="VI210" s="50"/>
      <c r="VJ210" s="50"/>
      <c r="VK210" s="50"/>
      <c r="VL210" s="50"/>
      <c r="VM210" s="50"/>
      <c r="VN210" s="50"/>
      <c r="VO210" s="50"/>
      <c r="VP210" s="50"/>
      <c r="VQ210" s="50"/>
      <c r="VR210" s="50"/>
      <c r="VS210" s="50"/>
      <c r="VT210" s="50"/>
      <c r="VU210" s="50"/>
      <c r="VV210" s="50"/>
      <c r="VW210" s="50"/>
      <c r="VX210" s="50"/>
      <c r="VY210" s="50"/>
      <c r="VZ210" s="50"/>
      <c r="WA210" s="50"/>
      <c r="WB210" s="50"/>
      <c r="WC210" s="50"/>
      <c r="WD210" s="50"/>
      <c r="WE210" s="50"/>
      <c r="WF210" s="50"/>
      <c r="WG210" s="50"/>
      <c r="WH210" s="50"/>
      <c r="WI210" s="50"/>
      <c r="WJ210" s="50"/>
      <c r="WK210" s="50"/>
      <c r="WL210" s="50"/>
      <c r="WM210" s="50"/>
      <c r="WN210" s="50"/>
      <c r="WO210" s="50"/>
      <c r="WP210" s="50"/>
      <c r="WQ210" s="50"/>
      <c r="WR210" s="50"/>
      <c r="WS210" s="50"/>
      <c r="WT210" s="50"/>
      <c r="WU210" s="50"/>
      <c r="WV210" s="50"/>
      <c r="WW210" s="50"/>
      <c r="WX210" s="50"/>
      <c r="WY210" s="50"/>
      <c r="WZ210" s="50"/>
      <c r="XA210" s="50"/>
      <c r="XB210" s="50"/>
      <c r="XC210" s="50"/>
      <c r="XD210" s="50"/>
      <c r="XE210" s="50"/>
      <c r="XF210" s="50"/>
      <c r="XG210" s="50"/>
      <c r="XH210" s="50"/>
      <c r="XI210" s="50"/>
      <c r="XJ210" s="50"/>
      <c r="XK210" s="50"/>
      <c r="XL210" s="50"/>
      <c r="XM210" s="50"/>
      <c r="XN210" s="50"/>
      <c r="XO210" s="50"/>
      <c r="XP210" s="50"/>
      <c r="XQ210" s="50"/>
      <c r="XR210" s="50"/>
      <c r="XS210" s="50"/>
      <c r="XT210" s="50"/>
      <c r="XU210" s="50"/>
      <c r="XV210" s="50"/>
      <c r="XW210" s="50"/>
      <c r="XX210" s="50"/>
      <c r="XY210" s="50"/>
      <c r="XZ210" s="50"/>
      <c r="YA210" s="50"/>
      <c r="YB210" s="50"/>
      <c r="YC210" s="50"/>
      <c r="YD210" s="50"/>
      <c r="YE210" s="50"/>
      <c r="YF210" s="50"/>
      <c r="YG210" s="50"/>
      <c r="YH210" s="50"/>
      <c r="YI210" s="50"/>
      <c r="YJ210" s="50"/>
      <c r="YK210" s="50"/>
      <c r="YL210" s="50"/>
      <c r="YM210" s="50"/>
      <c r="YN210" s="50"/>
      <c r="YO210" s="50"/>
      <c r="YP210" s="50"/>
      <c r="YQ210" s="50"/>
      <c r="YR210" s="50"/>
      <c r="YS210" s="50"/>
      <c r="YT210" s="50"/>
      <c r="YU210" s="50"/>
      <c r="YV210" s="50"/>
      <c r="YW210" s="50"/>
      <c r="YX210" s="50"/>
      <c r="YY210" s="50"/>
      <c r="YZ210" s="50"/>
      <c r="ZA210" s="50"/>
      <c r="ZB210" s="50"/>
      <c r="ZC210" s="50"/>
      <c r="ZD210" s="50"/>
      <c r="ZE210" s="50"/>
      <c r="ZF210" s="50"/>
      <c r="ZG210" s="50"/>
      <c r="ZH210" s="50"/>
      <c r="ZI210" s="50"/>
      <c r="ZJ210" s="50"/>
      <c r="ZK210" s="50"/>
      <c r="ZL210" s="50"/>
      <c r="ZM210" s="50"/>
      <c r="ZN210" s="50"/>
      <c r="ZO210" s="50"/>
      <c r="ZP210" s="50"/>
      <c r="ZQ210" s="50"/>
      <c r="ZR210" s="50"/>
      <c r="ZS210" s="50"/>
      <c r="ZT210" s="50"/>
      <c r="ZU210" s="50"/>
      <c r="ZV210" s="50"/>
      <c r="ZW210" s="50"/>
      <c r="ZX210" s="50"/>
      <c r="ZY210" s="50"/>
      <c r="ZZ210" s="50"/>
      <c r="AAA210" s="50"/>
      <c r="AAB210" s="50"/>
      <c r="AAC210" s="50"/>
      <c r="AAD210" s="50"/>
      <c r="AAE210" s="50"/>
      <c r="AAF210" s="50"/>
      <c r="AAG210" s="50"/>
      <c r="AAH210" s="50"/>
      <c r="AAI210" s="50"/>
      <c r="AAJ210" s="50"/>
      <c r="AAK210" s="50"/>
      <c r="AAL210" s="50"/>
      <c r="AAM210" s="50"/>
      <c r="AAN210" s="50"/>
      <c r="AAO210" s="50"/>
      <c r="AAP210" s="50"/>
      <c r="AAQ210" s="50"/>
      <c r="AAR210" s="50"/>
      <c r="AAS210" s="50"/>
      <c r="AAT210" s="50"/>
      <c r="AAU210" s="50"/>
      <c r="AAV210" s="50"/>
      <c r="AAW210" s="50"/>
      <c r="AAX210" s="50"/>
      <c r="AAY210" s="50"/>
      <c r="AAZ210" s="50"/>
      <c r="ABA210" s="50"/>
      <c r="ABB210" s="50"/>
      <c r="ABC210" s="47"/>
    </row>
    <row r="211" spans="1:731" s="7" customFormat="1" ht="50.25" customHeight="1" x14ac:dyDescent="0.2">
      <c r="A211" s="260" t="s">
        <v>199</v>
      </c>
      <c r="B211" s="260" t="s">
        <v>83</v>
      </c>
      <c r="C211" s="44">
        <v>300</v>
      </c>
      <c r="D211" s="261"/>
      <c r="E211" s="30">
        <v>1700</v>
      </c>
      <c r="F211" s="261"/>
      <c r="G211" s="30">
        <v>1647.45</v>
      </c>
      <c r="I211" s="260"/>
      <c r="J211" s="261"/>
      <c r="K211" s="261"/>
      <c r="L211" s="31"/>
      <c r="M211" s="31"/>
      <c r="N211" s="31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  <c r="DR211" s="50"/>
      <c r="DS211" s="50"/>
      <c r="DT211" s="50"/>
      <c r="DU211" s="50"/>
      <c r="DV211" s="50"/>
      <c r="DW211" s="50"/>
      <c r="DX211" s="50"/>
      <c r="DY211" s="50"/>
      <c r="DZ211" s="50"/>
      <c r="EA211" s="50"/>
      <c r="EB211" s="50"/>
      <c r="EC211" s="50"/>
      <c r="ED211" s="50"/>
      <c r="EE211" s="50"/>
      <c r="EF211" s="50"/>
      <c r="EG211" s="50"/>
      <c r="EH211" s="50"/>
      <c r="EI211" s="50"/>
      <c r="EJ211" s="50"/>
      <c r="EK211" s="50"/>
      <c r="EL211" s="50"/>
      <c r="EM211" s="50"/>
      <c r="EN211" s="50"/>
      <c r="EO211" s="50"/>
      <c r="EP211" s="50"/>
      <c r="EQ211" s="50"/>
      <c r="ER211" s="50"/>
      <c r="ES211" s="50"/>
      <c r="ET211" s="50"/>
      <c r="EU211" s="50"/>
      <c r="EV211" s="50"/>
      <c r="EW211" s="50"/>
      <c r="EX211" s="50"/>
      <c r="EY211" s="50"/>
      <c r="EZ211" s="50"/>
      <c r="FA211" s="50"/>
      <c r="FB211" s="50"/>
      <c r="FC211" s="50"/>
      <c r="FD211" s="50"/>
      <c r="FE211" s="50"/>
      <c r="FF211" s="50"/>
      <c r="FG211" s="50"/>
      <c r="FH211" s="50"/>
      <c r="FI211" s="50"/>
      <c r="FJ211" s="50"/>
      <c r="FK211" s="50"/>
      <c r="FL211" s="50"/>
      <c r="FM211" s="50"/>
      <c r="FN211" s="50"/>
      <c r="FO211" s="50"/>
      <c r="FP211" s="50"/>
      <c r="FQ211" s="50"/>
      <c r="FR211" s="50"/>
      <c r="FS211" s="50"/>
      <c r="FT211" s="50"/>
      <c r="FU211" s="50"/>
      <c r="FV211" s="50"/>
      <c r="FW211" s="50"/>
      <c r="FX211" s="50"/>
      <c r="FY211" s="50"/>
      <c r="FZ211" s="50"/>
      <c r="GA211" s="50"/>
      <c r="GB211" s="50"/>
      <c r="GC211" s="50"/>
      <c r="GD211" s="50"/>
      <c r="GE211" s="50"/>
      <c r="GF211" s="50"/>
      <c r="GG211" s="50"/>
      <c r="GH211" s="50"/>
      <c r="GI211" s="50"/>
      <c r="GJ211" s="50"/>
      <c r="GK211" s="50"/>
      <c r="GL211" s="50"/>
      <c r="GM211" s="50"/>
      <c r="GN211" s="50"/>
      <c r="GO211" s="50"/>
      <c r="GP211" s="50"/>
      <c r="GQ211" s="50"/>
      <c r="GR211" s="50"/>
      <c r="GS211" s="50"/>
      <c r="GT211" s="50"/>
      <c r="GU211" s="50"/>
      <c r="GV211" s="50"/>
      <c r="GW211" s="50"/>
      <c r="GX211" s="50"/>
      <c r="GY211" s="50"/>
      <c r="GZ211" s="50"/>
      <c r="HA211" s="50"/>
      <c r="HB211" s="50"/>
      <c r="HC211" s="50"/>
      <c r="HD211" s="50"/>
      <c r="HE211" s="50"/>
      <c r="HF211" s="50"/>
      <c r="HG211" s="50"/>
      <c r="HH211" s="50"/>
      <c r="HI211" s="50"/>
      <c r="HJ211" s="50"/>
      <c r="HK211" s="50"/>
      <c r="HL211" s="50"/>
      <c r="HM211" s="50"/>
      <c r="HN211" s="50"/>
      <c r="HO211" s="50"/>
      <c r="HP211" s="50"/>
      <c r="HQ211" s="50"/>
      <c r="HR211" s="50"/>
      <c r="HS211" s="50"/>
      <c r="HT211" s="50"/>
      <c r="HU211" s="50"/>
      <c r="HV211" s="50"/>
      <c r="HW211" s="50"/>
      <c r="HX211" s="50"/>
      <c r="HY211" s="50"/>
      <c r="HZ211" s="50"/>
      <c r="IA211" s="50"/>
      <c r="IB211" s="50"/>
      <c r="IC211" s="50"/>
      <c r="ID211" s="50"/>
      <c r="IE211" s="50"/>
      <c r="IF211" s="50"/>
      <c r="IG211" s="50"/>
      <c r="IH211" s="50"/>
      <c r="II211" s="50"/>
      <c r="IJ211" s="50"/>
      <c r="IK211" s="50"/>
      <c r="IL211" s="50"/>
      <c r="IM211" s="50"/>
      <c r="IN211" s="50"/>
      <c r="IO211" s="50"/>
      <c r="IP211" s="50"/>
      <c r="IQ211" s="50"/>
      <c r="IR211" s="50"/>
      <c r="IS211" s="50"/>
      <c r="IT211" s="50"/>
      <c r="IU211" s="50"/>
      <c r="IV211" s="50"/>
      <c r="IW211" s="50"/>
      <c r="IX211" s="50"/>
      <c r="IY211" s="50"/>
      <c r="IZ211" s="50"/>
      <c r="JA211" s="50"/>
      <c r="JB211" s="50"/>
      <c r="JC211" s="50"/>
      <c r="JD211" s="50"/>
      <c r="JE211" s="50"/>
      <c r="JF211" s="50"/>
      <c r="JG211" s="50"/>
      <c r="JH211" s="50"/>
      <c r="JI211" s="50"/>
      <c r="JJ211" s="50"/>
      <c r="JK211" s="50"/>
      <c r="JL211" s="50"/>
      <c r="JM211" s="50"/>
      <c r="JN211" s="50"/>
      <c r="JO211" s="50"/>
      <c r="JP211" s="50"/>
      <c r="JQ211" s="50"/>
      <c r="JR211" s="50"/>
      <c r="JS211" s="50"/>
      <c r="JT211" s="50"/>
      <c r="JU211" s="50"/>
      <c r="JV211" s="50"/>
      <c r="JW211" s="50"/>
      <c r="JX211" s="50"/>
      <c r="JY211" s="50"/>
      <c r="JZ211" s="50"/>
      <c r="KA211" s="50"/>
      <c r="KB211" s="50"/>
      <c r="KC211" s="50"/>
      <c r="KD211" s="50"/>
      <c r="KE211" s="50"/>
      <c r="KF211" s="50"/>
      <c r="KG211" s="50"/>
      <c r="KH211" s="50"/>
      <c r="KI211" s="50"/>
      <c r="KJ211" s="50"/>
      <c r="KK211" s="50"/>
      <c r="KL211" s="50"/>
      <c r="KM211" s="50"/>
      <c r="KN211" s="50"/>
      <c r="KO211" s="50"/>
      <c r="KP211" s="50"/>
      <c r="KQ211" s="50"/>
      <c r="KR211" s="50"/>
      <c r="KS211" s="50"/>
      <c r="KT211" s="50"/>
      <c r="KU211" s="50"/>
      <c r="KV211" s="50"/>
      <c r="KW211" s="50"/>
      <c r="KX211" s="50"/>
      <c r="KY211" s="50"/>
      <c r="KZ211" s="50"/>
      <c r="LA211" s="50"/>
      <c r="LB211" s="50"/>
      <c r="LC211" s="50"/>
      <c r="LD211" s="50"/>
      <c r="LE211" s="50"/>
      <c r="LF211" s="50"/>
      <c r="LG211" s="50"/>
      <c r="LH211" s="50"/>
      <c r="LI211" s="50"/>
      <c r="LJ211" s="50"/>
      <c r="LK211" s="50"/>
      <c r="LL211" s="50"/>
      <c r="LM211" s="50"/>
      <c r="LN211" s="50"/>
      <c r="LO211" s="50"/>
      <c r="LP211" s="50"/>
      <c r="LQ211" s="50"/>
      <c r="LR211" s="50"/>
      <c r="LS211" s="50"/>
      <c r="LT211" s="50"/>
      <c r="LU211" s="50"/>
      <c r="LV211" s="50"/>
      <c r="LW211" s="50"/>
      <c r="LX211" s="50"/>
      <c r="LY211" s="50"/>
      <c r="LZ211" s="50"/>
      <c r="MA211" s="50"/>
      <c r="MB211" s="50"/>
      <c r="MC211" s="50"/>
      <c r="MD211" s="50"/>
      <c r="ME211" s="50"/>
      <c r="MF211" s="50"/>
      <c r="MG211" s="50"/>
      <c r="MH211" s="50"/>
      <c r="MI211" s="50"/>
      <c r="MJ211" s="50"/>
      <c r="MK211" s="50"/>
      <c r="ML211" s="50"/>
      <c r="MM211" s="50"/>
      <c r="MN211" s="50"/>
      <c r="MO211" s="50"/>
      <c r="MP211" s="50"/>
      <c r="MQ211" s="50"/>
      <c r="MR211" s="50"/>
      <c r="MS211" s="50"/>
      <c r="MT211" s="50"/>
      <c r="MU211" s="50"/>
      <c r="MV211" s="50"/>
      <c r="MW211" s="50"/>
      <c r="MX211" s="50"/>
      <c r="MY211" s="50"/>
      <c r="MZ211" s="50"/>
      <c r="NA211" s="50"/>
      <c r="NB211" s="50"/>
      <c r="NC211" s="50"/>
      <c r="ND211" s="50"/>
      <c r="NE211" s="50"/>
      <c r="NF211" s="50"/>
      <c r="NG211" s="50"/>
      <c r="NH211" s="50"/>
      <c r="NI211" s="50"/>
      <c r="NJ211" s="50"/>
      <c r="NK211" s="50"/>
      <c r="NL211" s="50"/>
      <c r="NM211" s="50"/>
      <c r="NN211" s="50"/>
      <c r="NO211" s="50"/>
      <c r="NP211" s="50"/>
      <c r="NQ211" s="50"/>
      <c r="NR211" s="50"/>
      <c r="NS211" s="50"/>
      <c r="NT211" s="50"/>
      <c r="NU211" s="50"/>
      <c r="NV211" s="50"/>
      <c r="NW211" s="50"/>
      <c r="NX211" s="50"/>
      <c r="NY211" s="50"/>
      <c r="NZ211" s="50"/>
      <c r="OA211" s="50"/>
      <c r="OB211" s="50"/>
      <c r="OC211" s="50"/>
      <c r="OD211" s="50"/>
      <c r="OE211" s="50"/>
      <c r="OF211" s="50"/>
      <c r="OG211" s="50"/>
      <c r="OH211" s="50"/>
      <c r="OI211" s="50"/>
      <c r="OJ211" s="50"/>
      <c r="OK211" s="50"/>
      <c r="OL211" s="50"/>
      <c r="OM211" s="50"/>
      <c r="ON211" s="50"/>
      <c r="OO211" s="50"/>
      <c r="OP211" s="50"/>
      <c r="OQ211" s="50"/>
      <c r="OR211" s="50"/>
      <c r="OS211" s="50"/>
      <c r="OT211" s="50"/>
      <c r="OU211" s="50"/>
      <c r="OV211" s="50"/>
      <c r="OW211" s="50"/>
      <c r="OX211" s="50"/>
      <c r="OY211" s="50"/>
      <c r="OZ211" s="50"/>
      <c r="PA211" s="50"/>
      <c r="PB211" s="50"/>
      <c r="PC211" s="50"/>
      <c r="PD211" s="50"/>
      <c r="PE211" s="50"/>
      <c r="PF211" s="50"/>
      <c r="PG211" s="50"/>
      <c r="PH211" s="50"/>
      <c r="PI211" s="50"/>
      <c r="PJ211" s="50"/>
      <c r="PK211" s="50"/>
      <c r="PL211" s="50"/>
      <c r="PM211" s="50"/>
      <c r="PN211" s="50"/>
      <c r="PO211" s="50"/>
      <c r="PP211" s="50"/>
      <c r="PQ211" s="50"/>
      <c r="PR211" s="50"/>
      <c r="PS211" s="50"/>
      <c r="PT211" s="50"/>
      <c r="PU211" s="50"/>
      <c r="PV211" s="50"/>
      <c r="PW211" s="50"/>
      <c r="PX211" s="50"/>
      <c r="PY211" s="50"/>
      <c r="PZ211" s="50"/>
      <c r="QA211" s="50"/>
      <c r="QB211" s="50"/>
      <c r="QC211" s="50"/>
      <c r="QD211" s="50"/>
      <c r="QE211" s="50"/>
      <c r="QF211" s="50"/>
      <c r="QG211" s="50"/>
      <c r="QH211" s="50"/>
      <c r="QI211" s="50"/>
      <c r="QJ211" s="50"/>
      <c r="QK211" s="50"/>
      <c r="QL211" s="50"/>
      <c r="QM211" s="50"/>
      <c r="QN211" s="50"/>
      <c r="QO211" s="50"/>
      <c r="QP211" s="50"/>
      <c r="QQ211" s="50"/>
      <c r="QR211" s="50"/>
      <c r="QS211" s="50"/>
      <c r="QT211" s="50"/>
      <c r="QU211" s="50"/>
      <c r="QV211" s="50"/>
      <c r="QW211" s="50"/>
      <c r="QX211" s="50"/>
      <c r="QY211" s="50"/>
      <c r="QZ211" s="50"/>
      <c r="RA211" s="50"/>
      <c r="RB211" s="50"/>
      <c r="RC211" s="50"/>
      <c r="RD211" s="50"/>
      <c r="RE211" s="50"/>
      <c r="RF211" s="50"/>
      <c r="RG211" s="50"/>
      <c r="RH211" s="50"/>
      <c r="RI211" s="50"/>
      <c r="RJ211" s="50"/>
      <c r="RK211" s="50"/>
      <c r="RL211" s="50"/>
      <c r="RM211" s="50"/>
      <c r="RN211" s="50"/>
      <c r="RO211" s="50"/>
      <c r="RP211" s="50"/>
      <c r="RQ211" s="50"/>
      <c r="RR211" s="50"/>
      <c r="RS211" s="50"/>
      <c r="RT211" s="50"/>
      <c r="RU211" s="50"/>
      <c r="RV211" s="50"/>
      <c r="RW211" s="50"/>
      <c r="RX211" s="50"/>
      <c r="RY211" s="50"/>
      <c r="RZ211" s="50"/>
      <c r="SA211" s="50"/>
      <c r="SB211" s="50"/>
      <c r="SC211" s="50"/>
      <c r="SD211" s="50"/>
      <c r="SE211" s="50"/>
      <c r="SF211" s="50"/>
      <c r="SG211" s="50"/>
      <c r="SH211" s="50"/>
      <c r="SI211" s="50"/>
      <c r="SJ211" s="50"/>
      <c r="SK211" s="50"/>
      <c r="SL211" s="50"/>
      <c r="SM211" s="50"/>
      <c r="SN211" s="50"/>
      <c r="SO211" s="50"/>
      <c r="SP211" s="50"/>
      <c r="SQ211" s="50"/>
      <c r="SR211" s="50"/>
      <c r="SS211" s="50"/>
      <c r="ST211" s="50"/>
      <c r="SU211" s="50"/>
      <c r="SV211" s="50"/>
      <c r="SW211" s="50"/>
      <c r="SX211" s="50"/>
      <c r="SY211" s="50"/>
      <c r="SZ211" s="50"/>
      <c r="TA211" s="50"/>
      <c r="TB211" s="50"/>
      <c r="TC211" s="50"/>
      <c r="TD211" s="50"/>
      <c r="TE211" s="50"/>
      <c r="TF211" s="50"/>
      <c r="TG211" s="50"/>
      <c r="TH211" s="50"/>
      <c r="TI211" s="50"/>
      <c r="TJ211" s="50"/>
      <c r="TK211" s="50"/>
      <c r="TL211" s="50"/>
      <c r="TM211" s="50"/>
      <c r="TN211" s="50"/>
      <c r="TO211" s="50"/>
      <c r="TP211" s="50"/>
      <c r="TQ211" s="50"/>
      <c r="TR211" s="50"/>
      <c r="TS211" s="50"/>
      <c r="TT211" s="50"/>
      <c r="TU211" s="50"/>
      <c r="TV211" s="50"/>
      <c r="TW211" s="50"/>
      <c r="TX211" s="50"/>
      <c r="TY211" s="50"/>
      <c r="TZ211" s="50"/>
      <c r="UA211" s="50"/>
      <c r="UB211" s="50"/>
      <c r="UC211" s="50"/>
      <c r="UD211" s="50"/>
      <c r="UE211" s="50"/>
      <c r="UF211" s="50"/>
      <c r="UG211" s="50"/>
      <c r="UH211" s="50"/>
      <c r="UI211" s="50"/>
      <c r="UJ211" s="50"/>
      <c r="UK211" s="50"/>
      <c r="UL211" s="50"/>
      <c r="UM211" s="50"/>
      <c r="UN211" s="50"/>
      <c r="UO211" s="50"/>
      <c r="UP211" s="50"/>
      <c r="UQ211" s="50"/>
      <c r="UR211" s="50"/>
      <c r="US211" s="50"/>
      <c r="UT211" s="50"/>
      <c r="UU211" s="50"/>
      <c r="UV211" s="50"/>
      <c r="UW211" s="50"/>
      <c r="UX211" s="50"/>
      <c r="UY211" s="50"/>
      <c r="UZ211" s="50"/>
      <c r="VA211" s="50"/>
      <c r="VB211" s="50"/>
      <c r="VC211" s="50"/>
      <c r="VD211" s="50"/>
      <c r="VE211" s="50"/>
      <c r="VF211" s="50"/>
      <c r="VG211" s="50"/>
      <c r="VH211" s="50"/>
      <c r="VI211" s="50"/>
      <c r="VJ211" s="50"/>
      <c r="VK211" s="50"/>
      <c r="VL211" s="50"/>
      <c r="VM211" s="50"/>
      <c r="VN211" s="50"/>
      <c r="VO211" s="50"/>
      <c r="VP211" s="50"/>
      <c r="VQ211" s="50"/>
      <c r="VR211" s="50"/>
      <c r="VS211" s="50"/>
      <c r="VT211" s="50"/>
      <c r="VU211" s="50"/>
      <c r="VV211" s="50"/>
      <c r="VW211" s="50"/>
      <c r="VX211" s="50"/>
      <c r="VY211" s="50"/>
      <c r="VZ211" s="50"/>
      <c r="WA211" s="50"/>
      <c r="WB211" s="50"/>
      <c r="WC211" s="50"/>
      <c r="WD211" s="50"/>
      <c r="WE211" s="50"/>
      <c r="WF211" s="50"/>
      <c r="WG211" s="50"/>
      <c r="WH211" s="50"/>
      <c r="WI211" s="50"/>
      <c r="WJ211" s="50"/>
      <c r="WK211" s="50"/>
      <c r="WL211" s="50"/>
      <c r="WM211" s="50"/>
      <c r="WN211" s="50"/>
      <c r="WO211" s="50"/>
      <c r="WP211" s="50"/>
      <c r="WQ211" s="50"/>
      <c r="WR211" s="50"/>
      <c r="WS211" s="50"/>
      <c r="WT211" s="50"/>
      <c r="WU211" s="50"/>
      <c r="WV211" s="50"/>
      <c r="WW211" s="50"/>
      <c r="WX211" s="50"/>
      <c r="WY211" s="50"/>
      <c r="WZ211" s="50"/>
      <c r="XA211" s="50"/>
      <c r="XB211" s="50"/>
      <c r="XC211" s="50"/>
      <c r="XD211" s="50"/>
      <c r="XE211" s="50"/>
      <c r="XF211" s="50"/>
      <c r="XG211" s="50"/>
      <c r="XH211" s="50"/>
      <c r="XI211" s="50"/>
      <c r="XJ211" s="50"/>
      <c r="XK211" s="50"/>
      <c r="XL211" s="50"/>
      <c r="XM211" s="50"/>
      <c r="XN211" s="50"/>
      <c r="XO211" s="50"/>
      <c r="XP211" s="50"/>
      <c r="XQ211" s="50"/>
      <c r="XR211" s="50"/>
      <c r="XS211" s="50"/>
      <c r="XT211" s="50"/>
      <c r="XU211" s="50"/>
      <c r="XV211" s="50"/>
      <c r="XW211" s="50"/>
      <c r="XX211" s="50"/>
      <c r="XY211" s="50"/>
      <c r="XZ211" s="50"/>
      <c r="YA211" s="50"/>
      <c r="YB211" s="50"/>
      <c r="YC211" s="50"/>
      <c r="YD211" s="50"/>
      <c r="YE211" s="50"/>
      <c r="YF211" s="50"/>
      <c r="YG211" s="50"/>
      <c r="YH211" s="50"/>
      <c r="YI211" s="50"/>
      <c r="YJ211" s="50"/>
      <c r="YK211" s="50"/>
      <c r="YL211" s="50"/>
      <c r="YM211" s="50"/>
      <c r="YN211" s="50"/>
      <c r="YO211" s="50"/>
      <c r="YP211" s="50"/>
      <c r="YQ211" s="50"/>
      <c r="YR211" s="50"/>
      <c r="YS211" s="50"/>
      <c r="YT211" s="50"/>
      <c r="YU211" s="50"/>
      <c r="YV211" s="50"/>
      <c r="YW211" s="50"/>
      <c r="YX211" s="50"/>
      <c r="YY211" s="50"/>
      <c r="YZ211" s="50"/>
      <c r="ZA211" s="50"/>
      <c r="ZB211" s="50"/>
      <c r="ZC211" s="50"/>
      <c r="ZD211" s="50"/>
      <c r="ZE211" s="50"/>
      <c r="ZF211" s="50"/>
      <c r="ZG211" s="50"/>
      <c r="ZH211" s="50"/>
      <c r="ZI211" s="50"/>
      <c r="ZJ211" s="50"/>
      <c r="ZK211" s="50"/>
      <c r="ZL211" s="50"/>
      <c r="ZM211" s="50"/>
      <c r="ZN211" s="50"/>
      <c r="ZO211" s="50"/>
      <c r="ZP211" s="50"/>
      <c r="ZQ211" s="50"/>
      <c r="ZR211" s="50"/>
      <c r="ZS211" s="50"/>
      <c r="ZT211" s="50"/>
      <c r="ZU211" s="50"/>
      <c r="ZV211" s="50"/>
      <c r="ZW211" s="50"/>
      <c r="ZX211" s="50"/>
      <c r="ZY211" s="50"/>
      <c r="ZZ211" s="50"/>
      <c r="AAA211" s="50"/>
      <c r="AAB211" s="50"/>
      <c r="AAC211" s="50"/>
      <c r="AAD211" s="50"/>
      <c r="AAE211" s="50"/>
      <c r="AAF211" s="50"/>
      <c r="AAG211" s="50"/>
      <c r="AAH211" s="50"/>
      <c r="AAI211" s="50"/>
      <c r="AAJ211" s="50"/>
      <c r="AAK211" s="50"/>
      <c r="AAL211" s="50"/>
      <c r="AAM211" s="50"/>
      <c r="AAN211" s="50"/>
      <c r="AAO211" s="50"/>
      <c r="AAP211" s="50"/>
      <c r="AAQ211" s="50"/>
      <c r="AAR211" s="50"/>
      <c r="AAS211" s="50"/>
      <c r="AAT211" s="50"/>
      <c r="AAU211" s="50"/>
      <c r="AAV211" s="50"/>
      <c r="AAW211" s="50"/>
      <c r="AAX211" s="50"/>
      <c r="AAY211" s="50"/>
      <c r="AAZ211" s="50"/>
      <c r="ABA211" s="50"/>
      <c r="ABB211" s="50"/>
      <c r="ABC211" s="47"/>
    </row>
    <row r="212" spans="1:731" s="50" customFormat="1" x14ac:dyDescent="0.2">
      <c r="A212" s="56" t="s">
        <v>88</v>
      </c>
      <c r="B212" s="15"/>
      <c r="C212" s="71">
        <f t="shared" ref="C212:H212" si="58">C211</f>
        <v>300</v>
      </c>
      <c r="D212" s="71">
        <f t="shared" si="58"/>
        <v>0</v>
      </c>
      <c r="E212" s="71">
        <f t="shared" si="58"/>
        <v>1700</v>
      </c>
      <c r="F212" s="71">
        <f t="shared" si="58"/>
        <v>0</v>
      </c>
      <c r="G212" s="149">
        <f t="shared" si="58"/>
        <v>1647.45</v>
      </c>
      <c r="H212" s="71">
        <f t="shared" si="58"/>
        <v>0</v>
      </c>
      <c r="I212" s="34"/>
      <c r="J212" s="34"/>
      <c r="K212" s="34"/>
      <c r="L212" s="34"/>
      <c r="M212" s="34"/>
      <c r="N212" s="34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</row>
    <row r="213" spans="1:731" s="50" customFormat="1" x14ac:dyDescent="0.2">
      <c r="A213" s="56" t="s">
        <v>89</v>
      </c>
      <c r="B213" s="15"/>
      <c r="C213" s="34"/>
      <c r="D213" s="34"/>
      <c r="E213" s="34"/>
      <c r="F213" s="34"/>
      <c r="G213" s="149"/>
      <c r="H213" s="34"/>
      <c r="I213" s="34"/>
      <c r="J213" s="34"/>
      <c r="K213" s="34"/>
      <c r="L213" s="34"/>
      <c r="M213" s="34"/>
      <c r="N213" s="34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</row>
    <row r="214" spans="1:731" s="50" customFormat="1" x14ac:dyDescent="0.2">
      <c r="A214" s="25" t="s">
        <v>34</v>
      </c>
      <c r="B214" s="35"/>
      <c r="C214" s="51">
        <f>C212+C213</f>
        <v>300</v>
      </c>
      <c r="D214" s="51">
        <f t="shared" ref="D214:H214" si="59">D212+D213</f>
        <v>0</v>
      </c>
      <c r="E214" s="51">
        <f t="shared" si="59"/>
        <v>1700</v>
      </c>
      <c r="F214" s="51">
        <f t="shared" si="59"/>
        <v>0</v>
      </c>
      <c r="G214" s="36">
        <f t="shared" si="59"/>
        <v>1647.45</v>
      </c>
      <c r="H214" s="51">
        <f t="shared" si="59"/>
        <v>0</v>
      </c>
      <c r="I214" s="25"/>
      <c r="J214" s="25"/>
      <c r="K214" s="25"/>
      <c r="L214" s="25"/>
      <c r="M214" s="25"/>
      <c r="N214" s="25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</row>
    <row r="215" spans="1:731" x14ac:dyDescent="0.2">
      <c r="A215" s="7"/>
      <c r="B215" s="7"/>
      <c r="C215" s="7"/>
      <c r="D215" s="7"/>
      <c r="E215" s="7"/>
      <c r="F215" s="7"/>
      <c r="G215" s="32"/>
      <c r="H215" s="7"/>
      <c r="I215" s="7"/>
      <c r="J215" s="7"/>
      <c r="K215" s="7"/>
      <c r="L215" s="7"/>
      <c r="M215" s="7"/>
      <c r="N215" s="7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50"/>
      <c r="DP215" s="50"/>
      <c r="DQ215" s="50"/>
      <c r="DR215" s="50"/>
      <c r="DS215" s="50"/>
      <c r="DT215" s="50"/>
      <c r="DU215" s="50"/>
      <c r="DV215" s="50"/>
      <c r="DW215" s="50"/>
      <c r="DX215" s="50"/>
      <c r="DY215" s="50"/>
      <c r="DZ215" s="50"/>
      <c r="EA215" s="50"/>
      <c r="EB215" s="50"/>
      <c r="EC215" s="50"/>
      <c r="ED215" s="50"/>
      <c r="EE215" s="50"/>
      <c r="EF215" s="50"/>
      <c r="EG215" s="50"/>
      <c r="EH215" s="50"/>
      <c r="EI215" s="50"/>
      <c r="EJ215" s="50"/>
      <c r="EK215" s="50"/>
      <c r="EL215" s="50"/>
      <c r="EM215" s="50"/>
      <c r="EN215" s="50"/>
      <c r="EO215" s="50"/>
      <c r="EP215" s="50"/>
      <c r="EQ215" s="50"/>
      <c r="ER215" s="50"/>
      <c r="ES215" s="50"/>
      <c r="ET215" s="50"/>
      <c r="EU215" s="50"/>
      <c r="EV215" s="50"/>
      <c r="EW215" s="50"/>
      <c r="EX215" s="50"/>
      <c r="EY215" s="50"/>
      <c r="EZ215" s="50"/>
      <c r="FA215" s="50"/>
      <c r="FB215" s="50"/>
      <c r="FC215" s="50"/>
      <c r="FD215" s="50"/>
      <c r="FE215" s="50"/>
      <c r="FF215" s="50"/>
      <c r="FG215" s="50"/>
      <c r="FH215" s="50"/>
      <c r="FI215" s="50"/>
      <c r="FJ215" s="50"/>
      <c r="FK215" s="50"/>
      <c r="FL215" s="50"/>
      <c r="FM215" s="50"/>
      <c r="FN215" s="50"/>
      <c r="FO215" s="50"/>
      <c r="FP215" s="50"/>
      <c r="FQ215" s="50"/>
      <c r="FR215" s="50"/>
      <c r="FS215" s="50"/>
      <c r="FT215" s="50"/>
      <c r="FU215" s="50"/>
      <c r="FV215" s="50"/>
      <c r="FW215" s="50"/>
      <c r="FX215" s="50"/>
      <c r="FY215" s="50"/>
      <c r="FZ215" s="50"/>
      <c r="GA215" s="50"/>
      <c r="GB215" s="50"/>
      <c r="GC215" s="50"/>
      <c r="GD215" s="50"/>
      <c r="GE215" s="50"/>
      <c r="GF215" s="50"/>
      <c r="GG215" s="50"/>
      <c r="GH215" s="50"/>
      <c r="GI215" s="50"/>
      <c r="GJ215" s="50"/>
      <c r="GK215" s="50"/>
      <c r="GL215" s="50"/>
      <c r="GM215" s="50"/>
      <c r="GN215" s="50"/>
      <c r="GO215" s="50"/>
      <c r="GP215" s="50"/>
      <c r="GQ215" s="50"/>
      <c r="GR215" s="50"/>
      <c r="GS215" s="50"/>
      <c r="GT215" s="50"/>
      <c r="GU215" s="50"/>
      <c r="GV215" s="50"/>
      <c r="GW215" s="50"/>
      <c r="GX215" s="50"/>
      <c r="GY215" s="50"/>
      <c r="GZ215" s="50"/>
      <c r="HA215" s="50"/>
      <c r="HB215" s="50"/>
      <c r="HC215" s="50"/>
      <c r="HD215" s="50"/>
      <c r="HE215" s="50"/>
      <c r="HF215" s="50"/>
      <c r="HG215" s="50"/>
      <c r="HH215" s="50"/>
      <c r="HI215" s="50"/>
      <c r="HJ215" s="50"/>
      <c r="HK215" s="50"/>
      <c r="HL215" s="50"/>
      <c r="HM215" s="50"/>
      <c r="HN215" s="50"/>
      <c r="HO215" s="50"/>
      <c r="HP215" s="50"/>
      <c r="HQ215" s="50"/>
      <c r="HR215" s="50"/>
      <c r="HS215" s="50"/>
      <c r="HT215" s="50"/>
      <c r="HU215" s="50"/>
      <c r="HV215" s="50"/>
      <c r="HW215" s="50"/>
      <c r="HX215" s="50"/>
      <c r="HY215" s="50"/>
      <c r="HZ215" s="50"/>
      <c r="IA215" s="50"/>
      <c r="IB215" s="50"/>
      <c r="IC215" s="50"/>
      <c r="ID215" s="50"/>
      <c r="IE215" s="50"/>
      <c r="IF215" s="50"/>
      <c r="IG215" s="50"/>
      <c r="IH215" s="50"/>
      <c r="II215" s="50"/>
      <c r="IJ215" s="50"/>
      <c r="IK215" s="50"/>
      <c r="IL215" s="50"/>
      <c r="IM215" s="50"/>
      <c r="IN215" s="50"/>
      <c r="IO215" s="50"/>
      <c r="IP215" s="50"/>
      <c r="IQ215" s="50"/>
      <c r="IR215" s="50"/>
      <c r="IS215" s="50"/>
      <c r="IT215" s="50"/>
      <c r="IU215" s="50"/>
      <c r="IV215" s="50"/>
      <c r="IW215" s="50"/>
      <c r="IX215" s="50"/>
      <c r="IY215" s="50"/>
      <c r="IZ215" s="50"/>
      <c r="JA215" s="50"/>
      <c r="JB215" s="50"/>
      <c r="JC215" s="50"/>
      <c r="JD215" s="50"/>
      <c r="JE215" s="50"/>
      <c r="JF215" s="50"/>
      <c r="JG215" s="50"/>
      <c r="JH215" s="50"/>
      <c r="JI215" s="50"/>
      <c r="JJ215" s="50"/>
      <c r="JK215" s="50"/>
      <c r="JL215" s="50"/>
      <c r="JM215" s="50"/>
      <c r="JN215" s="50"/>
      <c r="JO215" s="50"/>
      <c r="JP215" s="50"/>
      <c r="JQ215" s="50"/>
      <c r="JR215" s="50"/>
      <c r="JS215" s="50"/>
      <c r="JT215" s="50"/>
      <c r="JU215" s="50"/>
      <c r="JV215" s="50"/>
      <c r="JW215" s="50"/>
      <c r="JX215" s="50"/>
      <c r="JY215" s="50"/>
      <c r="JZ215" s="50"/>
      <c r="KA215" s="50"/>
      <c r="KB215" s="50"/>
      <c r="KC215" s="50"/>
      <c r="KD215" s="50"/>
      <c r="KE215" s="50"/>
      <c r="KF215" s="50"/>
      <c r="KG215" s="50"/>
      <c r="KH215" s="50"/>
      <c r="KI215" s="50"/>
      <c r="KJ215" s="50"/>
      <c r="KK215" s="50"/>
      <c r="KL215" s="50"/>
      <c r="KM215" s="50"/>
      <c r="KN215" s="50"/>
      <c r="KO215" s="50"/>
      <c r="KP215" s="50"/>
      <c r="KQ215" s="50"/>
      <c r="KR215" s="50"/>
      <c r="KS215" s="50"/>
      <c r="KT215" s="50"/>
      <c r="KU215" s="50"/>
      <c r="KV215" s="50"/>
      <c r="KW215" s="50"/>
      <c r="KX215" s="50"/>
      <c r="KY215" s="50"/>
      <c r="KZ215" s="50"/>
      <c r="LA215" s="50"/>
      <c r="LB215" s="50"/>
      <c r="LC215" s="50"/>
      <c r="LD215" s="50"/>
      <c r="LE215" s="50"/>
      <c r="LF215" s="50"/>
      <c r="LG215" s="50"/>
      <c r="LH215" s="50"/>
      <c r="LI215" s="50"/>
      <c r="LJ215" s="50"/>
      <c r="LK215" s="50"/>
      <c r="LL215" s="50"/>
      <c r="LM215" s="50"/>
      <c r="LN215" s="50"/>
      <c r="LO215" s="50"/>
      <c r="LP215" s="50"/>
      <c r="LQ215" s="50"/>
      <c r="LR215" s="50"/>
      <c r="LS215" s="50"/>
      <c r="LT215" s="50"/>
      <c r="LU215" s="50"/>
      <c r="LV215" s="50"/>
      <c r="LW215" s="50"/>
      <c r="LX215" s="50"/>
      <c r="LY215" s="50"/>
      <c r="LZ215" s="50"/>
      <c r="MA215" s="50"/>
      <c r="MB215" s="50"/>
      <c r="MC215" s="50"/>
      <c r="MD215" s="50"/>
      <c r="ME215" s="50"/>
      <c r="MF215" s="50"/>
      <c r="MG215" s="50"/>
      <c r="MH215" s="50"/>
      <c r="MI215" s="50"/>
      <c r="MJ215" s="50"/>
      <c r="MK215" s="50"/>
      <c r="ML215" s="50"/>
      <c r="MM215" s="50"/>
      <c r="MN215" s="50"/>
      <c r="MO215" s="50"/>
      <c r="MP215" s="50"/>
      <c r="MQ215" s="50"/>
      <c r="MR215" s="50"/>
      <c r="MS215" s="50"/>
      <c r="MT215" s="50"/>
      <c r="MU215" s="50"/>
      <c r="MV215" s="50"/>
      <c r="MW215" s="50"/>
      <c r="MX215" s="50"/>
      <c r="MY215" s="50"/>
      <c r="MZ215" s="50"/>
      <c r="NA215" s="50"/>
      <c r="NB215" s="50"/>
      <c r="NC215" s="50"/>
      <c r="ND215" s="50"/>
      <c r="NE215" s="50"/>
      <c r="NF215" s="50"/>
      <c r="NG215" s="50"/>
      <c r="NH215" s="50"/>
      <c r="NI215" s="50"/>
      <c r="NJ215" s="50"/>
      <c r="NK215" s="50"/>
      <c r="NL215" s="50"/>
      <c r="NM215" s="50"/>
      <c r="NN215" s="50"/>
      <c r="NO215" s="50"/>
      <c r="NP215" s="50"/>
      <c r="NQ215" s="50"/>
      <c r="NR215" s="50"/>
      <c r="NS215" s="50"/>
      <c r="NT215" s="50"/>
      <c r="NU215" s="50"/>
      <c r="NV215" s="50"/>
      <c r="NW215" s="50"/>
      <c r="NX215" s="50"/>
      <c r="NY215" s="50"/>
      <c r="NZ215" s="50"/>
      <c r="OA215" s="50"/>
      <c r="OB215" s="50"/>
      <c r="OC215" s="50"/>
      <c r="OD215" s="50"/>
      <c r="OE215" s="50"/>
      <c r="OF215" s="50"/>
      <c r="OG215" s="50"/>
      <c r="OH215" s="50"/>
      <c r="OI215" s="50"/>
      <c r="OJ215" s="50"/>
      <c r="OK215" s="50"/>
      <c r="OL215" s="50"/>
      <c r="OM215" s="50"/>
      <c r="ON215" s="50"/>
      <c r="OO215" s="50"/>
      <c r="OP215" s="50"/>
      <c r="OQ215" s="50"/>
      <c r="OR215" s="50"/>
      <c r="OS215" s="50"/>
      <c r="OT215" s="50"/>
      <c r="OU215" s="50"/>
      <c r="OV215" s="50"/>
      <c r="OW215" s="50"/>
      <c r="OX215" s="50"/>
      <c r="OY215" s="50"/>
      <c r="OZ215" s="50"/>
      <c r="PA215" s="50"/>
      <c r="PB215" s="50"/>
      <c r="PC215" s="50"/>
      <c r="PD215" s="50"/>
      <c r="PE215" s="50"/>
      <c r="PF215" s="50"/>
      <c r="PG215" s="50"/>
      <c r="PH215" s="50"/>
      <c r="PI215" s="50"/>
      <c r="PJ215" s="50"/>
      <c r="PK215" s="50"/>
      <c r="PL215" s="50"/>
      <c r="PM215" s="50"/>
      <c r="PN215" s="50"/>
      <c r="PO215" s="50"/>
      <c r="PP215" s="50"/>
      <c r="PQ215" s="50"/>
      <c r="PR215" s="50"/>
      <c r="PS215" s="50"/>
      <c r="PT215" s="50"/>
      <c r="PU215" s="50"/>
      <c r="PV215" s="50"/>
      <c r="PW215" s="50"/>
      <c r="PX215" s="50"/>
      <c r="PY215" s="50"/>
      <c r="PZ215" s="50"/>
      <c r="QA215" s="50"/>
      <c r="QB215" s="50"/>
      <c r="QC215" s="50"/>
      <c r="QD215" s="50"/>
      <c r="QE215" s="50"/>
      <c r="QF215" s="50"/>
      <c r="QG215" s="50"/>
      <c r="QH215" s="50"/>
      <c r="QI215" s="50"/>
      <c r="QJ215" s="50"/>
      <c r="QK215" s="50"/>
      <c r="QL215" s="50"/>
      <c r="QM215" s="50"/>
      <c r="QN215" s="50"/>
      <c r="QO215" s="50"/>
      <c r="QP215" s="50"/>
      <c r="QQ215" s="50"/>
      <c r="QR215" s="50"/>
      <c r="QS215" s="50"/>
      <c r="QT215" s="50"/>
      <c r="QU215" s="50"/>
      <c r="QV215" s="50"/>
      <c r="QW215" s="50"/>
      <c r="QX215" s="50"/>
      <c r="QY215" s="50"/>
      <c r="QZ215" s="50"/>
      <c r="RA215" s="50"/>
      <c r="RB215" s="50"/>
      <c r="RC215" s="50"/>
      <c r="RD215" s="50"/>
      <c r="RE215" s="50"/>
      <c r="RF215" s="50"/>
      <c r="RG215" s="50"/>
      <c r="RH215" s="50"/>
      <c r="RI215" s="50"/>
      <c r="RJ215" s="50"/>
      <c r="RK215" s="50"/>
      <c r="RL215" s="50"/>
      <c r="RM215" s="50"/>
      <c r="RN215" s="50"/>
      <c r="RO215" s="50"/>
      <c r="RP215" s="50"/>
      <c r="RQ215" s="50"/>
      <c r="RR215" s="50"/>
      <c r="RS215" s="50"/>
      <c r="RT215" s="50"/>
      <c r="RU215" s="50"/>
      <c r="RV215" s="50"/>
      <c r="RW215" s="50"/>
      <c r="RX215" s="50"/>
      <c r="RY215" s="50"/>
      <c r="RZ215" s="50"/>
      <c r="SA215" s="50"/>
      <c r="SB215" s="50"/>
      <c r="SC215" s="50"/>
      <c r="SD215" s="50"/>
      <c r="SE215" s="50"/>
      <c r="SF215" s="50"/>
      <c r="SG215" s="50"/>
      <c r="SH215" s="50"/>
      <c r="SI215" s="50"/>
      <c r="SJ215" s="50"/>
      <c r="SK215" s="50"/>
      <c r="SL215" s="50"/>
      <c r="SM215" s="50"/>
      <c r="SN215" s="50"/>
      <c r="SO215" s="50"/>
      <c r="SP215" s="50"/>
      <c r="SQ215" s="50"/>
      <c r="SR215" s="50"/>
      <c r="SS215" s="50"/>
      <c r="ST215" s="50"/>
      <c r="SU215" s="50"/>
      <c r="SV215" s="50"/>
      <c r="SW215" s="50"/>
      <c r="SX215" s="50"/>
      <c r="SY215" s="50"/>
      <c r="SZ215" s="50"/>
      <c r="TA215" s="50"/>
      <c r="TB215" s="50"/>
      <c r="TC215" s="50"/>
      <c r="TD215" s="50"/>
      <c r="TE215" s="50"/>
      <c r="TF215" s="50"/>
      <c r="TG215" s="50"/>
      <c r="TH215" s="50"/>
      <c r="TI215" s="50"/>
      <c r="TJ215" s="50"/>
      <c r="TK215" s="50"/>
      <c r="TL215" s="50"/>
      <c r="TM215" s="50"/>
      <c r="TN215" s="50"/>
      <c r="TO215" s="50"/>
      <c r="TP215" s="50"/>
      <c r="TQ215" s="50"/>
      <c r="TR215" s="50"/>
      <c r="TS215" s="50"/>
      <c r="TT215" s="50"/>
      <c r="TU215" s="50"/>
      <c r="TV215" s="50"/>
      <c r="TW215" s="50"/>
      <c r="TX215" s="50"/>
      <c r="TY215" s="50"/>
      <c r="TZ215" s="50"/>
      <c r="UA215" s="50"/>
      <c r="UB215" s="50"/>
      <c r="UC215" s="50"/>
      <c r="UD215" s="50"/>
      <c r="UE215" s="50"/>
      <c r="UF215" s="50"/>
      <c r="UG215" s="50"/>
      <c r="UH215" s="50"/>
      <c r="UI215" s="50"/>
      <c r="UJ215" s="50"/>
      <c r="UK215" s="50"/>
      <c r="UL215" s="50"/>
      <c r="UM215" s="50"/>
      <c r="UN215" s="50"/>
      <c r="UO215" s="50"/>
      <c r="UP215" s="50"/>
      <c r="UQ215" s="50"/>
      <c r="UR215" s="50"/>
      <c r="US215" s="50"/>
      <c r="UT215" s="50"/>
      <c r="UU215" s="50"/>
      <c r="UV215" s="50"/>
      <c r="UW215" s="50"/>
      <c r="UX215" s="50"/>
      <c r="UY215" s="50"/>
      <c r="UZ215" s="50"/>
      <c r="VA215" s="50"/>
      <c r="VB215" s="50"/>
      <c r="VC215" s="50"/>
      <c r="VD215" s="50"/>
      <c r="VE215" s="50"/>
      <c r="VF215" s="50"/>
      <c r="VG215" s="50"/>
      <c r="VH215" s="50"/>
      <c r="VI215" s="50"/>
      <c r="VJ215" s="50"/>
      <c r="VK215" s="50"/>
      <c r="VL215" s="50"/>
      <c r="VM215" s="50"/>
      <c r="VN215" s="50"/>
      <c r="VO215" s="50"/>
      <c r="VP215" s="50"/>
      <c r="VQ215" s="50"/>
      <c r="VR215" s="50"/>
      <c r="VS215" s="50"/>
      <c r="VT215" s="50"/>
      <c r="VU215" s="50"/>
      <c r="VV215" s="50"/>
      <c r="VW215" s="50"/>
      <c r="VX215" s="50"/>
      <c r="VY215" s="50"/>
      <c r="VZ215" s="50"/>
      <c r="WA215" s="50"/>
      <c r="WB215" s="50"/>
      <c r="WC215" s="50"/>
      <c r="WD215" s="50"/>
      <c r="WE215" s="50"/>
      <c r="WF215" s="50"/>
      <c r="WG215" s="50"/>
      <c r="WH215" s="50"/>
      <c r="WI215" s="50"/>
      <c r="WJ215" s="50"/>
      <c r="WK215" s="50"/>
      <c r="WL215" s="50"/>
      <c r="WM215" s="50"/>
      <c r="WN215" s="50"/>
      <c r="WO215" s="50"/>
      <c r="WP215" s="50"/>
      <c r="WQ215" s="50"/>
      <c r="WR215" s="50"/>
      <c r="WS215" s="50"/>
      <c r="WT215" s="50"/>
      <c r="WU215" s="50"/>
      <c r="WV215" s="50"/>
      <c r="WW215" s="50"/>
      <c r="WX215" s="50"/>
      <c r="WY215" s="50"/>
      <c r="WZ215" s="50"/>
      <c r="XA215" s="50"/>
      <c r="XB215" s="50"/>
      <c r="XC215" s="50"/>
      <c r="XD215" s="50"/>
      <c r="XE215" s="50"/>
      <c r="XF215" s="50"/>
      <c r="XG215" s="50"/>
      <c r="XH215" s="50"/>
      <c r="XI215" s="50"/>
      <c r="XJ215" s="50"/>
      <c r="XK215" s="50"/>
      <c r="XL215" s="50"/>
      <c r="XM215" s="50"/>
      <c r="XN215" s="50"/>
      <c r="XO215" s="50"/>
      <c r="XP215" s="50"/>
      <c r="XQ215" s="50"/>
      <c r="XR215" s="50"/>
      <c r="XS215" s="50"/>
      <c r="XT215" s="50"/>
      <c r="XU215" s="50"/>
      <c r="XV215" s="50"/>
      <c r="XW215" s="50"/>
      <c r="XX215" s="50"/>
      <c r="XY215" s="50"/>
      <c r="XZ215" s="50"/>
      <c r="YA215" s="50"/>
      <c r="YB215" s="50"/>
      <c r="YC215" s="50"/>
      <c r="YD215" s="50"/>
      <c r="YE215" s="50"/>
      <c r="YF215" s="50"/>
      <c r="YG215" s="50"/>
      <c r="YH215" s="50"/>
      <c r="YI215" s="50"/>
      <c r="YJ215" s="50"/>
      <c r="YK215" s="50"/>
      <c r="YL215" s="50"/>
      <c r="YM215" s="50"/>
      <c r="YN215" s="50"/>
      <c r="YO215" s="50"/>
      <c r="YP215" s="50"/>
      <c r="YQ215" s="50"/>
      <c r="YR215" s="50"/>
      <c r="YS215" s="50"/>
      <c r="YT215" s="50"/>
      <c r="YU215" s="50"/>
      <c r="YV215" s="50"/>
      <c r="YW215" s="50"/>
      <c r="YX215" s="50"/>
      <c r="YY215" s="50"/>
      <c r="YZ215" s="50"/>
      <c r="ZA215" s="50"/>
      <c r="ZB215" s="50"/>
      <c r="ZC215" s="50"/>
      <c r="ZD215" s="50"/>
      <c r="ZE215" s="50"/>
      <c r="ZF215" s="50"/>
      <c r="ZG215" s="50"/>
      <c r="ZH215" s="50"/>
      <c r="ZI215" s="50"/>
      <c r="ZJ215" s="50"/>
      <c r="ZK215" s="50"/>
      <c r="ZL215" s="50"/>
      <c r="ZM215" s="50"/>
      <c r="ZN215" s="50"/>
      <c r="ZO215" s="50"/>
      <c r="ZP215" s="50"/>
      <c r="ZQ215" s="50"/>
      <c r="ZR215" s="50"/>
      <c r="ZS215" s="50"/>
      <c r="ZT215" s="50"/>
      <c r="ZU215" s="50"/>
      <c r="ZV215" s="50"/>
      <c r="ZW215" s="50"/>
      <c r="ZX215" s="50"/>
      <c r="ZY215" s="50"/>
      <c r="ZZ215" s="50"/>
      <c r="AAA215" s="50"/>
      <c r="AAB215" s="50"/>
      <c r="AAC215" s="50"/>
      <c r="AAD215" s="50"/>
      <c r="AAE215" s="50"/>
      <c r="AAF215" s="50"/>
      <c r="AAG215" s="50"/>
      <c r="AAH215" s="50"/>
      <c r="AAI215" s="50"/>
      <c r="AAJ215" s="50"/>
      <c r="AAK215" s="50"/>
      <c r="AAL215" s="50"/>
      <c r="AAM215" s="50"/>
      <c r="AAN215" s="50"/>
      <c r="AAO215" s="50"/>
      <c r="AAP215" s="50"/>
      <c r="AAQ215" s="50"/>
      <c r="AAR215" s="50"/>
      <c r="AAS215" s="50"/>
      <c r="AAT215" s="50"/>
      <c r="AAU215" s="50"/>
      <c r="AAV215" s="50"/>
      <c r="AAW215" s="50"/>
      <c r="AAX215" s="50"/>
      <c r="AAY215" s="50"/>
      <c r="AAZ215" s="50"/>
      <c r="ABA215" s="50"/>
      <c r="ABB215" s="50"/>
    </row>
    <row r="216" spans="1:731" s="7" customFormat="1" ht="33.75" customHeight="1" x14ac:dyDescent="0.2">
      <c r="A216" s="285" t="s">
        <v>271</v>
      </c>
      <c r="B216" s="285"/>
      <c r="C216" s="285"/>
      <c r="D216" s="285"/>
      <c r="E216" s="285"/>
      <c r="F216" s="285"/>
      <c r="G216" s="285"/>
      <c r="H216" s="285"/>
      <c r="I216" s="285"/>
      <c r="J216" s="285"/>
      <c r="K216" s="285"/>
      <c r="L216" s="285"/>
      <c r="M216" s="285"/>
      <c r="N216" s="285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50"/>
      <c r="DN216" s="50"/>
      <c r="DO216" s="50"/>
      <c r="DP216" s="50"/>
      <c r="DQ216" s="50"/>
      <c r="DR216" s="50"/>
      <c r="DS216" s="50"/>
      <c r="DT216" s="50"/>
      <c r="DU216" s="50"/>
      <c r="DV216" s="50"/>
      <c r="DW216" s="50"/>
      <c r="DX216" s="50"/>
      <c r="DY216" s="50"/>
      <c r="DZ216" s="50"/>
      <c r="EA216" s="50"/>
      <c r="EB216" s="50"/>
      <c r="EC216" s="50"/>
      <c r="ED216" s="50"/>
      <c r="EE216" s="50"/>
      <c r="EF216" s="50"/>
      <c r="EG216" s="50"/>
      <c r="EH216" s="50"/>
      <c r="EI216" s="50"/>
      <c r="EJ216" s="50"/>
      <c r="EK216" s="50"/>
      <c r="EL216" s="50"/>
      <c r="EM216" s="50"/>
      <c r="EN216" s="50"/>
      <c r="EO216" s="50"/>
      <c r="EP216" s="50"/>
      <c r="EQ216" s="50"/>
      <c r="ER216" s="50"/>
      <c r="ES216" s="50"/>
      <c r="ET216" s="50"/>
      <c r="EU216" s="50"/>
      <c r="EV216" s="50"/>
      <c r="EW216" s="50"/>
      <c r="EX216" s="50"/>
      <c r="EY216" s="50"/>
      <c r="EZ216" s="50"/>
      <c r="FA216" s="50"/>
      <c r="FB216" s="50"/>
      <c r="FC216" s="50"/>
      <c r="FD216" s="50"/>
      <c r="FE216" s="50"/>
      <c r="FF216" s="50"/>
      <c r="FG216" s="50"/>
      <c r="FH216" s="50"/>
      <c r="FI216" s="50"/>
      <c r="FJ216" s="50"/>
      <c r="FK216" s="50"/>
      <c r="FL216" s="50"/>
      <c r="FM216" s="50"/>
      <c r="FN216" s="50"/>
      <c r="FO216" s="50"/>
      <c r="FP216" s="50"/>
      <c r="FQ216" s="50"/>
      <c r="FR216" s="50"/>
      <c r="FS216" s="50"/>
      <c r="FT216" s="50"/>
      <c r="FU216" s="50"/>
      <c r="FV216" s="50"/>
      <c r="FW216" s="50"/>
      <c r="FX216" s="50"/>
      <c r="FY216" s="50"/>
      <c r="FZ216" s="50"/>
      <c r="GA216" s="50"/>
      <c r="GB216" s="50"/>
      <c r="GC216" s="50"/>
      <c r="GD216" s="50"/>
      <c r="GE216" s="50"/>
      <c r="GF216" s="50"/>
      <c r="GG216" s="50"/>
      <c r="GH216" s="50"/>
      <c r="GI216" s="50"/>
      <c r="GJ216" s="50"/>
      <c r="GK216" s="50"/>
      <c r="GL216" s="50"/>
      <c r="GM216" s="50"/>
      <c r="GN216" s="50"/>
      <c r="GO216" s="50"/>
      <c r="GP216" s="50"/>
      <c r="GQ216" s="50"/>
      <c r="GR216" s="50"/>
      <c r="GS216" s="50"/>
      <c r="GT216" s="50"/>
      <c r="GU216" s="50"/>
      <c r="GV216" s="50"/>
      <c r="GW216" s="50"/>
      <c r="GX216" s="50"/>
      <c r="GY216" s="50"/>
      <c r="GZ216" s="50"/>
      <c r="HA216" s="50"/>
      <c r="HB216" s="50"/>
      <c r="HC216" s="50"/>
      <c r="HD216" s="50"/>
      <c r="HE216" s="50"/>
      <c r="HF216" s="50"/>
      <c r="HG216" s="50"/>
      <c r="HH216" s="50"/>
      <c r="HI216" s="50"/>
      <c r="HJ216" s="50"/>
      <c r="HK216" s="50"/>
      <c r="HL216" s="50"/>
      <c r="HM216" s="50"/>
      <c r="HN216" s="50"/>
      <c r="HO216" s="50"/>
      <c r="HP216" s="50"/>
      <c r="HQ216" s="50"/>
      <c r="HR216" s="50"/>
      <c r="HS216" s="50"/>
      <c r="HT216" s="50"/>
      <c r="HU216" s="50"/>
      <c r="HV216" s="50"/>
      <c r="HW216" s="50"/>
      <c r="HX216" s="50"/>
      <c r="HY216" s="50"/>
      <c r="HZ216" s="50"/>
      <c r="IA216" s="50"/>
      <c r="IB216" s="50"/>
      <c r="IC216" s="50"/>
      <c r="ID216" s="50"/>
      <c r="IE216" s="50"/>
      <c r="IF216" s="50"/>
      <c r="IG216" s="50"/>
      <c r="IH216" s="50"/>
      <c r="II216" s="50"/>
      <c r="IJ216" s="50"/>
      <c r="IK216" s="50"/>
      <c r="IL216" s="50"/>
      <c r="IM216" s="50"/>
      <c r="IN216" s="50"/>
      <c r="IO216" s="50"/>
      <c r="IP216" s="50"/>
      <c r="IQ216" s="50"/>
      <c r="IR216" s="50"/>
      <c r="IS216" s="50"/>
      <c r="IT216" s="50"/>
      <c r="IU216" s="50"/>
      <c r="IV216" s="50"/>
      <c r="IW216" s="50"/>
      <c r="IX216" s="50"/>
      <c r="IY216" s="50"/>
      <c r="IZ216" s="50"/>
      <c r="JA216" s="50"/>
      <c r="JB216" s="50"/>
      <c r="JC216" s="50"/>
      <c r="JD216" s="50"/>
      <c r="JE216" s="50"/>
      <c r="JF216" s="50"/>
      <c r="JG216" s="50"/>
      <c r="JH216" s="50"/>
      <c r="JI216" s="50"/>
      <c r="JJ216" s="50"/>
      <c r="JK216" s="50"/>
      <c r="JL216" s="50"/>
      <c r="JM216" s="50"/>
      <c r="JN216" s="50"/>
      <c r="JO216" s="50"/>
      <c r="JP216" s="50"/>
      <c r="JQ216" s="50"/>
      <c r="JR216" s="50"/>
      <c r="JS216" s="50"/>
      <c r="JT216" s="50"/>
      <c r="JU216" s="50"/>
      <c r="JV216" s="50"/>
      <c r="JW216" s="50"/>
      <c r="JX216" s="50"/>
      <c r="JY216" s="50"/>
      <c r="JZ216" s="50"/>
      <c r="KA216" s="50"/>
      <c r="KB216" s="50"/>
      <c r="KC216" s="50"/>
      <c r="KD216" s="50"/>
      <c r="KE216" s="50"/>
      <c r="KF216" s="50"/>
      <c r="KG216" s="50"/>
      <c r="KH216" s="50"/>
      <c r="KI216" s="50"/>
      <c r="KJ216" s="50"/>
      <c r="KK216" s="50"/>
      <c r="KL216" s="50"/>
      <c r="KM216" s="50"/>
      <c r="KN216" s="50"/>
      <c r="KO216" s="50"/>
      <c r="KP216" s="50"/>
      <c r="KQ216" s="50"/>
      <c r="KR216" s="50"/>
      <c r="KS216" s="50"/>
      <c r="KT216" s="50"/>
      <c r="KU216" s="50"/>
      <c r="KV216" s="50"/>
      <c r="KW216" s="50"/>
      <c r="KX216" s="50"/>
      <c r="KY216" s="50"/>
      <c r="KZ216" s="50"/>
      <c r="LA216" s="50"/>
      <c r="LB216" s="50"/>
      <c r="LC216" s="50"/>
      <c r="LD216" s="50"/>
      <c r="LE216" s="50"/>
      <c r="LF216" s="50"/>
      <c r="LG216" s="50"/>
      <c r="LH216" s="50"/>
      <c r="LI216" s="50"/>
      <c r="LJ216" s="50"/>
      <c r="LK216" s="50"/>
      <c r="LL216" s="50"/>
      <c r="LM216" s="50"/>
      <c r="LN216" s="50"/>
      <c r="LO216" s="50"/>
      <c r="LP216" s="50"/>
      <c r="LQ216" s="50"/>
      <c r="LR216" s="50"/>
      <c r="LS216" s="50"/>
      <c r="LT216" s="50"/>
      <c r="LU216" s="50"/>
      <c r="LV216" s="50"/>
      <c r="LW216" s="50"/>
      <c r="LX216" s="50"/>
      <c r="LY216" s="50"/>
      <c r="LZ216" s="50"/>
      <c r="MA216" s="50"/>
      <c r="MB216" s="50"/>
      <c r="MC216" s="50"/>
      <c r="MD216" s="50"/>
      <c r="ME216" s="50"/>
      <c r="MF216" s="50"/>
      <c r="MG216" s="50"/>
      <c r="MH216" s="50"/>
      <c r="MI216" s="50"/>
      <c r="MJ216" s="50"/>
      <c r="MK216" s="50"/>
      <c r="ML216" s="50"/>
      <c r="MM216" s="50"/>
      <c r="MN216" s="50"/>
      <c r="MO216" s="50"/>
      <c r="MP216" s="50"/>
      <c r="MQ216" s="50"/>
      <c r="MR216" s="50"/>
      <c r="MS216" s="50"/>
      <c r="MT216" s="50"/>
      <c r="MU216" s="50"/>
      <c r="MV216" s="50"/>
      <c r="MW216" s="50"/>
      <c r="MX216" s="50"/>
      <c r="MY216" s="50"/>
      <c r="MZ216" s="50"/>
      <c r="NA216" s="50"/>
      <c r="NB216" s="50"/>
      <c r="NC216" s="50"/>
      <c r="ND216" s="50"/>
      <c r="NE216" s="50"/>
      <c r="NF216" s="50"/>
      <c r="NG216" s="50"/>
      <c r="NH216" s="50"/>
      <c r="NI216" s="50"/>
      <c r="NJ216" s="50"/>
      <c r="NK216" s="50"/>
      <c r="NL216" s="50"/>
      <c r="NM216" s="50"/>
      <c r="NN216" s="50"/>
      <c r="NO216" s="50"/>
      <c r="NP216" s="50"/>
      <c r="NQ216" s="50"/>
      <c r="NR216" s="50"/>
      <c r="NS216" s="50"/>
      <c r="NT216" s="50"/>
      <c r="NU216" s="50"/>
      <c r="NV216" s="50"/>
      <c r="NW216" s="50"/>
      <c r="NX216" s="50"/>
      <c r="NY216" s="50"/>
      <c r="NZ216" s="50"/>
      <c r="OA216" s="50"/>
      <c r="OB216" s="50"/>
      <c r="OC216" s="50"/>
      <c r="OD216" s="50"/>
      <c r="OE216" s="50"/>
      <c r="OF216" s="50"/>
      <c r="OG216" s="50"/>
      <c r="OH216" s="50"/>
      <c r="OI216" s="50"/>
      <c r="OJ216" s="50"/>
      <c r="OK216" s="50"/>
      <c r="OL216" s="50"/>
      <c r="OM216" s="50"/>
      <c r="ON216" s="50"/>
      <c r="OO216" s="50"/>
      <c r="OP216" s="50"/>
      <c r="OQ216" s="50"/>
      <c r="OR216" s="50"/>
      <c r="OS216" s="50"/>
      <c r="OT216" s="50"/>
      <c r="OU216" s="50"/>
      <c r="OV216" s="50"/>
      <c r="OW216" s="50"/>
      <c r="OX216" s="50"/>
      <c r="OY216" s="50"/>
      <c r="OZ216" s="50"/>
      <c r="PA216" s="50"/>
      <c r="PB216" s="50"/>
      <c r="PC216" s="50"/>
      <c r="PD216" s="50"/>
      <c r="PE216" s="50"/>
      <c r="PF216" s="50"/>
      <c r="PG216" s="50"/>
      <c r="PH216" s="50"/>
      <c r="PI216" s="50"/>
      <c r="PJ216" s="50"/>
      <c r="PK216" s="50"/>
      <c r="PL216" s="50"/>
      <c r="PM216" s="50"/>
      <c r="PN216" s="50"/>
      <c r="PO216" s="50"/>
      <c r="PP216" s="50"/>
      <c r="PQ216" s="50"/>
      <c r="PR216" s="50"/>
      <c r="PS216" s="50"/>
      <c r="PT216" s="50"/>
      <c r="PU216" s="50"/>
      <c r="PV216" s="50"/>
      <c r="PW216" s="50"/>
      <c r="PX216" s="50"/>
      <c r="PY216" s="50"/>
      <c r="PZ216" s="50"/>
      <c r="QA216" s="50"/>
      <c r="QB216" s="50"/>
      <c r="QC216" s="50"/>
      <c r="QD216" s="50"/>
      <c r="QE216" s="50"/>
      <c r="QF216" s="50"/>
      <c r="QG216" s="50"/>
      <c r="QH216" s="50"/>
      <c r="QI216" s="50"/>
      <c r="QJ216" s="50"/>
      <c r="QK216" s="50"/>
      <c r="QL216" s="50"/>
      <c r="QM216" s="50"/>
      <c r="QN216" s="50"/>
      <c r="QO216" s="50"/>
      <c r="QP216" s="50"/>
      <c r="QQ216" s="50"/>
      <c r="QR216" s="50"/>
      <c r="QS216" s="50"/>
      <c r="QT216" s="50"/>
      <c r="QU216" s="50"/>
      <c r="QV216" s="50"/>
      <c r="QW216" s="50"/>
      <c r="QX216" s="50"/>
      <c r="QY216" s="50"/>
      <c r="QZ216" s="50"/>
      <c r="RA216" s="50"/>
      <c r="RB216" s="50"/>
      <c r="RC216" s="50"/>
      <c r="RD216" s="50"/>
      <c r="RE216" s="50"/>
      <c r="RF216" s="50"/>
      <c r="RG216" s="50"/>
      <c r="RH216" s="50"/>
      <c r="RI216" s="50"/>
      <c r="RJ216" s="50"/>
      <c r="RK216" s="50"/>
      <c r="RL216" s="50"/>
      <c r="RM216" s="50"/>
      <c r="RN216" s="50"/>
      <c r="RO216" s="50"/>
      <c r="RP216" s="50"/>
      <c r="RQ216" s="50"/>
      <c r="RR216" s="50"/>
      <c r="RS216" s="50"/>
      <c r="RT216" s="50"/>
      <c r="RU216" s="50"/>
      <c r="RV216" s="50"/>
      <c r="RW216" s="50"/>
      <c r="RX216" s="50"/>
      <c r="RY216" s="50"/>
      <c r="RZ216" s="50"/>
      <c r="SA216" s="50"/>
      <c r="SB216" s="50"/>
      <c r="SC216" s="50"/>
      <c r="SD216" s="50"/>
      <c r="SE216" s="50"/>
      <c r="SF216" s="50"/>
      <c r="SG216" s="50"/>
      <c r="SH216" s="50"/>
      <c r="SI216" s="50"/>
      <c r="SJ216" s="50"/>
      <c r="SK216" s="50"/>
      <c r="SL216" s="50"/>
      <c r="SM216" s="50"/>
      <c r="SN216" s="50"/>
      <c r="SO216" s="50"/>
      <c r="SP216" s="50"/>
      <c r="SQ216" s="50"/>
      <c r="SR216" s="50"/>
      <c r="SS216" s="50"/>
      <c r="ST216" s="50"/>
      <c r="SU216" s="50"/>
      <c r="SV216" s="50"/>
      <c r="SW216" s="50"/>
      <c r="SX216" s="50"/>
      <c r="SY216" s="50"/>
      <c r="SZ216" s="50"/>
      <c r="TA216" s="50"/>
      <c r="TB216" s="50"/>
      <c r="TC216" s="50"/>
      <c r="TD216" s="50"/>
      <c r="TE216" s="50"/>
      <c r="TF216" s="50"/>
      <c r="TG216" s="50"/>
      <c r="TH216" s="50"/>
      <c r="TI216" s="50"/>
      <c r="TJ216" s="50"/>
      <c r="TK216" s="50"/>
      <c r="TL216" s="50"/>
      <c r="TM216" s="50"/>
      <c r="TN216" s="50"/>
      <c r="TO216" s="50"/>
      <c r="TP216" s="50"/>
      <c r="TQ216" s="50"/>
      <c r="TR216" s="50"/>
      <c r="TS216" s="50"/>
      <c r="TT216" s="50"/>
      <c r="TU216" s="50"/>
      <c r="TV216" s="50"/>
      <c r="TW216" s="50"/>
      <c r="TX216" s="50"/>
      <c r="TY216" s="50"/>
      <c r="TZ216" s="50"/>
      <c r="UA216" s="50"/>
      <c r="UB216" s="50"/>
      <c r="UC216" s="50"/>
      <c r="UD216" s="50"/>
      <c r="UE216" s="50"/>
      <c r="UF216" s="50"/>
      <c r="UG216" s="50"/>
      <c r="UH216" s="50"/>
      <c r="UI216" s="50"/>
      <c r="UJ216" s="50"/>
      <c r="UK216" s="50"/>
      <c r="UL216" s="50"/>
      <c r="UM216" s="50"/>
      <c r="UN216" s="50"/>
      <c r="UO216" s="50"/>
      <c r="UP216" s="50"/>
      <c r="UQ216" s="50"/>
      <c r="UR216" s="50"/>
      <c r="US216" s="50"/>
      <c r="UT216" s="50"/>
      <c r="UU216" s="50"/>
      <c r="UV216" s="50"/>
      <c r="UW216" s="50"/>
      <c r="UX216" s="50"/>
      <c r="UY216" s="50"/>
      <c r="UZ216" s="50"/>
      <c r="VA216" s="50"/>
      <c r="VB216" s="50"/>
      <c r="VC216" s="50"/>
      <c r="VD216" s="50"/>
      <c r="VE216" s="50"/>
      <c r="VF216" s="50"/>
      <c r="VG216" s="50"/>
      <c r="VH216" s="50"/>
      <c r="VI216" s="50"/>
      <c r="VJ216" s="50"/>
      <c r="VK216" s="50"/>
      <c r="VL216" s="50"/>
      <c r="VM216" s="50"/>
      <c r="VN216" s="50"/>
      <c r="VO216" s="50"/>
      <c r="VP216" s="50"/>
      <c r="VQ216" s="50"/>
      <c r="VR216" s="50"/>
      <c r="VS216" s="50"/>
      <c r="VT216" s="50"/>
      <c r="VU216" s="50"/>
      <c r="VV216" s="50"/>
      <c r="VW216" s="50"/>
      <c r="VX216" s="50"/>
      <c r="VY216" s="50"/>
      <c r="VZ216" s="50"/>
      <c r="WA216" s="50"/>
      <c r="WB216" s="50"/>
      <c r="WC216" s="50"/>
      <c r="WD216" s="50"/>
      <c r="WE216" s="50"/>
      <c r="WF216" s="50"/>
      <c r="WG216" s="50"/>
      <c r="WH216" s="50"/>
      <c r="WI216" s="50"/>
      <c r="WJ216" s="50"/>
      <c r="WK216" s="50"/>
      <c r="WL216" s="50"/>
      <c r="WM216" s="50"/>
      <c r="WN216" s="50"/>
      <c r="WO216" s="50"/>
      <c r="WP216" s="50"/>
      <c r="WQ216" s="50"/>
      <c r="WR216" s="50"/>
      <c r="WS216" s="50"/>
      <c r="WT216" s="50"/>
      <c r="WU216" s="50"/>
      <c r="WV216" s="50"/>
      <c r="WW216" s="50"/>
      <c r="WX216" s="50"/>
      <c r="WY216" s="50"/>
      <c r="WZ216" s="50"/>
      <c r="XA216" s="50"/>
      <c r="XB216" s="50"/>
      <c r="XC216" s="50"/>
      <c r="XD216" s="50"/>
      <c r="XE216" s="50"/>
      <c r="XF216" s="50"/>
      <c r="XG216" s="50"/>
      <c r="XH216" s="50"/>
      <c r="XI216" s="50"/>
      <c r="XJ216" s="50"/>
      <c r="XK216" s="50"/>
      <c r="XL216" s="50"/>
      <c r="XM216" s="50"/>
      <c r="XN216" s="50"/>
      <c r="XO216" s="50"/>
      <c r="XP216" s="50"/>
      <c r="XQ216" s="50"/>
      <c r="XR216" s="50"/>
      <c r="XS216" s="50"/>
      <c r="XT216" s="50"/>
      <c r="XU216" s="50"/>
      <c r="XV216" s="50"/>
      <c r="XW216" s="50"/>
      <c r="XX216" s="50"/>
      <c r="XY216" s="50"/>
      <c r="XZ216" s="50"/>
      <c r="YA216" s="50"/>
      <c r="YB216" s="50"/>
      <c r="YC216" s="50"/>
      <c r="YD216" s="50"/>
      <c r="YE216" s="50"/>
      <c r="YF216" s="50"/>
      <c r="YG216" s="50"/>
      <c r="YH216" s="50"/>
      <c r="YI216" s="50"/>
      <c r="YJ216" s="50"/>
      <c r="YK216" s="50"/>
      <c r="YL216" s="50"/>
      <c r="YM216" s="50"/>
      <c r="YN216" s="50"/>
      <c r="YO216" s="50"/>
      <c r="YP216" s="50"/>
      <c r="YQ216" s="50"/>
      <c r="YR216" s="50"/>
      <c r="YS216" s="50"/>
      <c r="YT216" s="50"/>
      <c r="YU216" s="50"/>
      <c r="YV216" s="50"/>
      <c r="YW216" s="50"/>
      <c r="YX216" s="50"/>
      <c r="YY216" s="50"/>
      <c r="YZ216" s="50"/>
      <c r="ZA216" s="50"/>
      <c r="ZB216" s="50"/>
      <c r="ZC216" s="50"/>
      <c r="ZD216" s="50"/>
      <c r="ZE216" s="50"/>
      <c r="ZF216" s="50"/>
      <c r="ZG216" s="50"/>
      <c r="ZH216" s="50"/>
      <c r="ZI216" s="50"/>
      <c r="ZJ216" s="50"/>
      <c r="ZK216" s="50"/>
      <c r="ZL216" s="50"/>
      <c r="ZM216" s="50"/>
      <c r="ZN216" s="50"/>
      <c r="ZO216" s="50"/>
      <c r="ZP216" s="50"/>
      <c r="ZQ216" s="50"/>
      <c r="ZR216" s="50"/>
      <c r="ZS216" s="50"/>
      <c r="ZT216" s="50"/>
      <c r="ZU216" s="50"/>
      <c r="ZV216" s="50"/>
      <c r="ZW216" s="50"/>
      <c r="ZX216" s="50"/>
      <c r="ZY216" s="50"/>
      <c r="ZZ216" s="50"/>
      <c r="AAA216" s="50"/>
      <c r="AAB216" s="50"/>
      <c r="AAC216" s="50"/>
      <c r="AAD216" s="50"/>
      <c r="AAE216" s="50"/>
      <c r="AAF216" s="50"/>
      <c r="AAG216" s="50"/>
      <c r="AAH216" s="50"/>
      <c r="AAI216" s="50"/>
      <c r="AAJ216" s="50"/>
      <c r="AAK216" s="50"/>
      <c r="AAL216" s="50"/>
      <c r="AAM216" s="50"/>
      <c r="AAN216" s="50"/>
      <c r="AAO216" s="50"/>
      <c r="AAP216" s="50"/>
      <c r="AAQ216" s="50"/>
      <c r="AAR216" s="50"/>
      <c r="AAS216" s="50"/>
      <c r="AAT216" s="50"/>
      <c r="AAU216" s="50"/>
      <c r="AAV216" s="50"/>
      <c r="AAW216" s="50"/>
      <c r="AAX216" s="50"/>
      <c r="AAY216" s="50"/>
      <c r="AAZ216" s="50"/>
      <c r="ABA216" s="50"/>
      <c r="ABB216" s="50"/>
      <c r="ABC216" s="47"/>
    </row>
    <row r="217" spans="1:731" s="7" customFormat="1" ht="13.5" customHeight="1" x14ac:dyDescent="0.2">
      <c r="A217" s="271" t="s">
        <v>90</v>
      </c>
      <c r="B217" s="271"/>
      <c r="C217" s="271"/>
      <c r="D217" s="271"/>
      <c r="E217" s="271"/>
      <c r="F217" s="271"/>
      <c r="G217" s="271"/>
      <c r="H217" s="271"/>
      <c r="I217" s="271"/>
      <c r="J217" s="271"/>
      <c r="K217" s="271"/>
      <c r="L217" s="271"/>
      <c r="M217" s="271"/>
      <c r="N217" s="271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/>
      <c r="DL217" s="50"/>
      <c r="DM217" s="50"/>
      <c r="DN217" s="50"/>
      <c r="DO217" s="50"/>
      <c r="DP217" s="50"/>
      <c r="DQ217" s="50"/>
      <c r="DR217" s="50"/>
      <c r="DS217" s="50"/>
      <c r="DT217" s="50"/>
      <c r="DU217" s="50"/>
      <c r="DV217" s="50"/>
      <c r="DW217" s="50"/>
      <c r="DX217" s="50"/>
      <c r="DY217" s="50"/>
      <c r="DZ217" s="50"/>
      <c r="EA217" s="50"/>
      <c r="EB217" s="50"/>
      <c r="EC217" s="50"/>
      <c r="ED217" s="50"/>
      <c r="EE217" s="50"/>
      <c r="EF217" s="50"/>
      <c r="EG217" s="50"/>
      <c r="EH217" s="50"/>
      <c r="EI217" s="50"/>
      <c r="EJ217" s="50"/>
      <c r="EK217" s="50"/>
      <c r="EL217" s="50"/>
      <c r="EM217" s="50"/>
      <c r="EN217" s="50"/>
      <c r="EO217" s="50"/>
      <c r="EP217" s="50"/>
      <c r="EQ217" s="50"/>
      <c r="ER217" s="50"/>
      <c r="ES217" s="50"/>
      <c r="ET217" s="50"/>
      <c r="EU217" s="50"/>
      <c r="EV217" s="50"/>
      <c r="EW217" s="50"/>
      <c r="EX217" s="50"/>
      <c r="EY217" s="50"/>
      <c r="EZ217" s="50"/>
      <c r="FA217" s="50"/>
      <c r="FB217" s="50"/>
      <c r="FC217" s="50"/>
      <c r="FD217" s="50"/>
      <c r="FE217" s="50"/>
      <c r="FF217" s="50"/>
      <c r="FG217" s="50"/>
      <c r="FH217" s="50"/>
      <c r="FI217" s="50"/>
      <c r="FJ217" s="50"/>
      <c r="FK217" s="50"/>
      <c r="FL217" s="50"/>
      <c r="FM217" s="50"/>
      <c r="FN217" s="50"/>
      <c r="FO217" s="50"/>
      <c r="FP217" s="50"/>
      <c r="FQ217" s="50"/>
      <c r="FR217" s="50"/>
      <c r="FS217" s="50"/>
      <c r="FT217" s="50"/>
      <c r="FU217" s="50"/>
      <c r="FV217" s="50"/>
      <c r="FW217" s="50"/>
      <c r="FX217" s="50"/>
      <c r="FY217" s="50"/>
      <c r="FZ217" s="50"/>
      <c r="GA217" s="50"/>
      <c r="GB217" s="50"/>
      <c r="GC217" s="50"/>
      <c r="GD217" s="50"/>
      <c r="GE217" s="50"/>
      <c r="GF217" s="50"/>
      <c r="GG217" s="50"/>
      <c r="GH217" s="50"/>
      <c r="GI217" s="50"/>
      <c r="GJ217" s="50"/>
      <c r="GK217" s="50"/>
      <c r="GL217" s="50"/>
      <c r="GM217" s="50"/>
      <c r="GN217" s="50"/>
      <c r="GO217" s="50"/>
      <c r="GP217" s="50"/>
      <c r="GQ217" s="50"/>
      <c r="GR217" s="50"/>
      <c r="GS217" s="50"/>
      <c r="GT217" s="50"/>
      <c r="GU217" s="50"/>
      <c r="GV217" s="50"/>
      <c r="GW217" s="50"/>
      <c r="GX217" s="50"/>
      <c r="GY217" s="50"/>
      <c r="GZ217" s="50"/>
      <c r="HA217" s="50"/>
      <c r="HB217" s="50"/>
      <c r="HC217" s="50"/>
      <c r="HD217" s="50"/>
      <c r="HE217" s="50"/>
      <c r="HF217" s="50"/>
      <c r="HG217" s="50"/>
      <c r="HH217" s="50"/>
      <c r="HI217" s="50"/>
      <c r="HJ217" s="50"/>
      <c r="HK217" s="50"/>
      <c r="HL217" s="50"/>
      <c r="HM217" s="50"/>
      <c r="HN217" s="50"/>
      <c r="HO217" s="50"/>
      <c r="HP217" s="50"/>
      <c r="HQ217" s="50"/>
      <c r="HR217" s="50"/>
      <c r="HS217" s="50"/>
      <c r="HT217" s="50"/>
      <c r="HU217" s="50"/>
      <c r="HV217" s="50"/>
      <c r="HW217" s="50"/>
      <c r="HX217" s="50"/>
      <c r="HY217" s="50"/>
      <c r="HZ217" s="50"/>
      <c r="IA217" s="50"/>
      <c r="IB217" s="50"/>
      <c r="IC217" s="50"/>
      <c r="ID217" s="50"/>
      <c r="IE217" s="50"/>
      <c r="IF217" s="50"/>
      <c r="IG217" s="50"/>
      <c r="IH217" s="50"/>
      <c r="II217" s="50"/>
      <c r="IJ217" s="50"/>
      <c r="IK217" s="50"/>
      <c r="IL217" s="50"/>
      <c r="IM217" s="50"/>
      <c r="IN217" s="50"/>
      <c r="IO217" s="50"/>
      <c r="IP217" s="50"/>
      <c r="IQ217" s="50"/>
      <c r="IR217" s="50"/>
      <c r="IS217" s="50"/>
      <c r="IT217" s="50"/>
      <c r="IU217" s="50"/>
      <c r="IV217" s="50"/>
      <c r="IW217" s="50"/>
      <c r="IX217" s="50"/>
      <c r="IY217" s="50"/>
      <c r="IZ217" s="50"/>
      <c r="JA217" s="50"/>
      <c r="JB217" s="50"/>
      <c r="JC217" s="50"/>
      <c r="JD217" s="50"/>
      <c r="JE217" s="50"/>
      <c r="JF217" s="50"/>
      <c r="JG217" s="50"/>
      <c r="JH217" s="50"/>
      <c r="JI217" s="50"/>
      <c r="JJ217" s="50"/>
      <c r="JK217" s="50"/>
      <c r="JL217" s="50"/>
      <c r="JM217" s="50"/>
      <c r="JN217" s="50"/>
      <c r="JO217" s="50"/>
      <c r="JP217" s="50"/>
      <c r="JQ217" s="50"/>
      <c r="JR217" s="50"/>
      <c r="JS217" s="50"/>
      <c r="JT217" s="50"/>
      <c r="JU217" s="50"/>
      <c r="JV217" s="50"/>
      <c r="JW217" s="50"/>
      <c r="JX217" s="50"/>
      <c r="JY217" s="50"/>
      <c r="JZ217" s="50"/>
      <c r="KA217" s="50"/>
      <c r="KB217" s="50"/>
      <c r="KC217" s="50"/>
      <c r="KD217" s="50"/>
      <c r="KE217" s="50"/>
      <c r="KF217" s="50"/>
      <c r="KG217" s="50"/>
      <c r="KH217" s="50"/>
      <c r="KI217" s="50"/>
      <c r="KJ217" s="50"/>
      <c r="KK217" s="50"/>
      <c r="KL217" s="50"/>
      <c r="KM217" s="50"/>
      <c r="KN217" s="50"/>
      <c r="KO217" s="50"/>
      <c r="KP217" s="50"/>
      <c r="KQ217" s="50"/>
      <c r="KR217" s="50"/>
      <c r="KS217" s="50"/>
      <c r="KT217" s="50"/>
      <c r="KU217" s="50"/>
      <c r="KV217" s="50"/>
      <c r="KW217" s="50"/>
      <c r="KX217" s="50"/>
      <c r="KY217" s="50"/>
      <c r="KZ217" s="50"/>
      <c r="LA217" s="50"/>
      <c r="LB217" s="50"/>
      <c r="LC217" s="50"/>
      <c r="LD217" s="50"/>
      <c r="LE217" s="50"/>
      <c r="LF217" s="50"/>
      <c r="LG217" s="50"/>
      <c r="LH217" s="50"/>
      <c r="LI217" s="50"/>
      <c r="LJ217" s="50"/>
      <c r="LK217" s="50"/>
      <c r="LL217" s="50"/>
      <c r="LM217" s="50"/>
      <c r="LN217" s="50"/>
      <c r="LO217" s="50"/>
      <c r="LP217" s="50"/>
      <c r="LQ217" s="50"/>
      <c r="LR217" s="50"/>
      <c r="LS217" s="50"/>
      <c r="LT217" s="50"/>
      <c r="LU217" s="50"/>
      <c r="LV217" s="50"/>
      <c r="LW217" s="50"/>
      <c r="LX217" s="50"/>
      <c r="LY217" s="50"/>
      <c r="LZ217" s="50"/>
      <c r="MA217" s="50"/>
      <c r="MB217" s="50"/>
      <c r="MC217" s="50"/>
      <c r="MD217" s="50"/>
      <c r="ME217" s="50"/>
      <c r="MF217" s="50"/>
      <c r="MG217" s="50"/>
      <c r="MH217" s="50"/>
      <c r="MI217" s="50"/>
      <c r="MJ217" s="50"/>
      <c r="MK217" s="50"/>
      <c r="ML217" s="50"/>
      <c r="MM217" s="50"/>
      <c r="MN217" s="50"/>
      <c r="MO217" s="50"/>
      <c r="MP217" s="50"/>
      <c r="MQ217" s="50"/>
      <c r="MR217" s="50"/>
      <c r="MS217" s="50"/>
      <c r="MT217" s="50"/>
      <c r="MU217" s="50"/>
      <c r="MV217" s="50"/>
      <c r="MW217" s="50"/>
      <c r="MX217" s="50"/>
      <c r="MY217" s="50"/>
      <c r="MZ217" s="50"/>
      <c r="NA217" s="50"/>
      <c r="NB217" s="50"/>
      <c r="NC217" s="50"/>
      <c r="ND217" s="50"/>
      <c r="NE217" s="50"/>
      <c r="NF217" s="50"/>
      <c r="NG217" s="50"/>
      <c r="NH217" s="50"/>
      <c r="NI217" s="50"/>
      <c r="NJ217" s="50"/>
      <c r="NK217" s="50"/>
      <c r="NL217" s="50"/>
      <c r="NM217" s="50"/>
      <c r="NN217" s="50"/>
      <c r="NO217" s="50"/>
      <c r="NP217" s="50"/>
      <c r="NQ217" s="50"/>
      <c r="NR217" s="50"/>
      <c r="NS217" s="50"/>
      <c r="NT217" s="50"/>
      <c r="NU217" s="50"/>
      <c r="NV217" s="50"/>
      <c r="NW217" s="50"/>
      <c r="NX217" s="50"/>
      <c r="NY217" s="50"/>
      <c r="NZ217" s="50"/>
      <c r="OA217" s="50"/>
      <c r="OB217" s="50"/>
      <c r="OC217" s="50"/>
      <c r="OD217" s="50"/>
      <c r="OE217" s="50"/>
      <c r="OF217" s="50"/>
      <c r="OG217" s="50"/>
      <c r="OH217" s="50"/>
      <c r="OI217" s="50"/>
      <c r="OJ217" s="50"/>
      <c r="OK217" s="50"/>
      <c r="OL217" s="50"/>
      <c r="OM217" s="50"/>
      <c r="ON217" s="50"/>
      <c r="OO217" s="50"/>
      <c r="OP217" s="50"/>
      <c r="OQ217" s="50"/>
      <c r="OR217" s="50"/>
      <c r="OS217" s="50"/>
      <c r="OT217" s="50"/>
      <c r="OU217" s="50"/>
      <c r="OV217" s="50"/>
      <c r="OW217" s="50"/>
      <c r="OX217" s="50"/>
      <c r="OY217" s="50"/>
      <c r="OZ217" s="50"/>
      <c r="PA217" s="50"/>
      <c r="PB217" s="50"/>
      <c r="PC217" s="50"/>
      <c r="PD217" s="50"/>
      <c r="PE217" s="50"/>
      <c r="PF217" s="50"/>
      <c r="PG217" s="50"/>
      <c r="PH217" s="50"/>
      <c r="PI217" s="50"/>
      <c r="PJ217" s="50"/>
      <c r="PK217" s="50"/>
      <c r="PL217" s="50"/>
      <c r="PM217" s="50"/>
      <c r="PN217" s="50"/>
      <c r="PO217" s="50"/>
      <c r="PP217" s="50"/>
      <c r="PQ217" s="50"/>
      <c r="PR217" s="50"/>
      <c r="PS217" s="50"/>
      <c r="PT217" s="50"/>
      <c r="PU217" s="50"/>
      <c r="PV217" s="50"/>
      <c r="PW217" s="50"/>
      <c r="PX217" s="50"/>
      <c r="PY217" s="50"/>
      <c r="PZ217" s="50"/>
      <c r="QA217" s="50"/>
      <c r="QB217" s="50"/>
      <c r="QC217" s="50"/>
      <c r="QD217" s="50"/>
      <c r="QE217" s="50"/>
      <c r="QF217" s="50"/>
      <c r="QG217" s="50"/>
      <c r="QH217" s="50"/>
      <c r="QI217" s="50"/>
      <c r="QJ217" s="50"/>
      <c r="QK217" s="50"/>
      <c r="QL217" s="50"/>
      <c r="QM217" s="50"/>
      <c r="QN217" s="50"/>
      <c r="QO217" s="50"/>
      <c r="QP217" s="50"/>
      <c r="QQ217" s="50"/>
      <c r="QR217" s="50"/>
      <c r="QS217" s="50"/>
      <c r="QT217" s="50"/>
      <c r="QU217" s="50"/>
      <c r="QV217" s="50"/>
      <c r="QW217" s="50"/>
      <c r="QX217" s="50"/>
      <c r="QY217" s="50"/>
      <c r="QZ217" s="50"/>
      <c r="RA217" s="50"/>
      <c r="RB217" s="50"/>
      <c r="RC217" s="50"/>
      <c r="RD217" s="50"/>
      <c r="RE217" s="50"/>
      <c r="RF217" s="50"/>
      <c r="RG217" s="50"/>
      <c r="RH217" s="50"/>
      <c r="RI217" s="50"/>
      <c r="RJ217" s="50"/>
      <c r="RK217" s="50"/>
      <c r="RL217" s="50"/>
      <c r="RM217" s="50"/>
      <c r="RN217" s="50"/>
      <c r="RO217" s="50"/>
      <c r="RP217" s="50"/>
      <c r="RQ217" s="50"/>
      <c r="RR217" s="50"/>
      <c r="RS217" s="50"/>
      <c r="RT217" s="50"/>
      <c r="RU217" s="50"/>
      <c r="RV217" s="50"/>
      <c r="RW217" s="50"/>
      <c r="RX217" s="50"/>
      <c r="RY217" s="50"/>
      <c r="RZ217" s="50"/>
      <c r="SA217" s="50"/>
      <c r="SB217" s="50"/>
      <c r="SC217" s="50"/>
      <c r="SD217" s="50"/>
      <c r="SE217" s="50"/>
      <c r="SF217" s="50"/>
      <c r="SG217" s="50"/>
      <c r="SH217" s="50"/>
      <c r="SI217" s="50"/>
      <c r="SJ217" s="50"/>
      <c r="SK217" s="50"/>
      <c r="SL217" s="50"/>
      <c r="SM217" s="50"/>
      <c r="SN217" s="50"/>
      <c r="SO217" s="50"/>
      <c r="SP217" s="50"/>
      <c r="SQ217" s="50"/>
      <c r="SR217" s="50"/>
      <c r="SS217" s="50"/>
      <c r="ST217" s="50"/>
      <c r="SU217" s="50"/>
      <c r="SV217" s="50"/>
      <c r="SW217" s="50"/>
      <c r="SX217" s="50"/>
      <c r="SY217" s="50"/>
      <c r="SZ217" s="50"/>
      <c r="TA217" s="50"/>
      <c r="TB217" s="50"/>
      <c r="TC217" s="50"/>
      <c r="TD217" s="50"/>
      <c r="TE217" s="50"/>
      <c r="TF217" s="50"/>
      <c r="TG217" s="50"/>
      <c r="TH217" s="50"/>
      <c r="TI217" s="50"/>
      <c r="TJ217" s="50"/>
      <c r="TK217" s="50"/>
      <c r="TL217" s="50"/>
      <c r="TM217" s="50"/>
      <c r="TN217" s="50"/>
      <c r="TO217" s="50"/>
      <c r="TP217" s="50"/>
      <c r="TQ217" s="50"/>
      <c r="TR217" s="50"/>
      <c r="TS217" s="50"/>
      <c r="TT217" s="50"/>
      <c r="TU217" s="50"/>
      <c r="TV217" s="50"/>
      <c r="TW217" s="50"/>
      <c r="TX217" s="50"/>
      <c r="TY217" s="50"/>
      <c r="TZ217" s="50"/>
      <c r="UA217" s="50"/>
      <c r="UB217" s="50"/>
      <c r="UC217" s="50"/>
      <c r="UD217" s="50"/>
      <c r="UE217" s="50"/>
      <c r="UF217" s="50"/>
      <c r="UG217" s="50"/>
      <c r="UH217" s="50"/>
      <c r="UI217" s="50"/>
      <c r="UJ217" s="50"/>
      <c r="UK217" s="50"/>
      <c r="UL217" s="50"/>
      <c r="UM217" s="50"/>
      <c r="UN217" s="50"/>
      <c r="UO217" s="50"/>
      <c r="UP217" s="50"/>
      <c r="UQ217" s="50"/>
      <c r="UR217" s="50"/>
      <c r="US217" s="50"/>
      <c r="UT217" s="50"/>
      <c r="UU217" s="50"/>
      <c r="UV217" s="50"/>
      <c r="UW217" s="50"/>
      <c r="UX217" s="50"/>
      <c r="UY217" s="50"/>
      <c r="UZ217" s="50"/>
      <c r="VA217" s="50"/>
      <c r="VB217" s="50"/>
      <c r="VC217" s="50"/>
      <c r="VD217" s="50"/>
      <c r="VE217" s="50"/>
      <c r="VF217" s="50"/>
      <c r="VG217" s="50"/>
      <c r="VH217" s="50"/>
      <c r="VI217" s="50"/>
      <c r="VJ217" s="50"/>
      <c r="VK217" s="50"/>
      <c r="VL217" s="50"/>
      <c r="VM217" s="50"/>
      <c r="VN217" s="50"/>
      <c r="VO217" s="50"/>
      <c r="VP217" s="50"/>
      <c r="VQ217" s="50"/>
      <c r="VR217" s="50"/>
      <c r="VS217" s="50"/>
      <c r="VT217" s="50"/>
      <c r="VU217" s="50"/>
      <c r="VV217" s="50"/>
      <c r="VW217" s="50"/>
      <c r="VX217" s="50"/>
      <c r="VY217" s="50"/>
      <c r="VZ217" s="50"/>
      <c r="WA217" s="50"/>
      <c r="WB217" s="50"/>
      <c r="WC217" s="50"/>
      <c r="WD217" s="50"/>
      <c r="WE217" s="50"/>
      <c r="WF217" s="50"/>
      <c r="WG217" s="50"/>
      <c r="WH217" s="50"/>
      <c r="WI217" s="50"/>
      <c r="WJ217" s="50"/>
      <c r="WK217" s="50"/>
      <c r="WL217" s="50"/>
      <c r="WM217" s="50"/>
      <c r="WN217" s="50"/>
      <c r="WO217" s="50"/>
      <c r="WP217" s="50"/>
      <c r="WQ217" s="50"/>
      <c r="WR217" s="50"/>
      <c r="WS217" s="50"/>
      <c r="WT217" s="50"/>
      <c r="WU217" s="50"/>
      <c r="WV217" s="50"/>
      <c r="WW217" s="50"/>
      <c r="WX217" s="50"/>
      <c r="WY217" s="50"/>
      <c r="WZ217" s="50"/>
      <c r="XA217" s="50"/>
      <c r="XB217" s="50"/>
      <c r="XC217" s="50"/>
      <c r="XD217" s="50"/>
      <c r="XE217" s="50"/>
      <c r="XF217" s="50"/>
      <c r="XG217" s="50"/>
      <c r="XH217" s="50"/>
      <c r="XI217" s="50"/>
      <c r="XJ217" s="50"/>
      <c r="XK217" s="50"/>
      <c r="XL217" s="50"/>
      <c r="XM217" s="50"/>
      <c r="XN217" s="50"/>
      <c r="XO217" s="50"/>
      <c r="XP217" s="50"/>
      <c r="XQ217" s="50"/>
      <c r="XR217" s="50"/>
      <c r="XS217" s="50"/>
      <c r="XT217" s="50"/>
      <c r="XU217" s="50"/>
      <c r="XV217" s="50"/>
      <c r="XW217" s="50"/>
      <c r="XX217" s="50"/>
      <c r="XY217" s="50"/>
      <c r="XZ217" s="50"/>
      <c r="YA217" s="50"/>
      <c r="YB217" s="50"/>
      <c r="YC217" s="50"/>
      <c r="YD217" s="50"/>
      <c r="YE217" s="50"/>
      <c r="YF217" s="50"/>
      <c r="YG217" s="50"/>
      <c r="YH217" s="50"/>
      <c r="YI217" s="50"/>
      <c r="YJ217" s="50"/>
      <c r="YK217" s="50"/>
      <c r="YL217" s="50"/>
      <c r="YM217" s="50"/>
      <c r="YN217" s="50"/>
      <c r="YO217" s="50"/>
      <c r="YP217" s="50"/>
      <c r="YQ217" s="50"/>
      <c r="YR217" s="50"/>
      <c r="YS217" s="50"/>
      <c r="YT217" s="50"/>
      <c r="YU217" s="50"/>
      <c r="YV217" s="50"/>
      <c r="YW217" s="50"/>
      <c r="YX217" s="50"/>
      <c r="YY217" s="50"/>
      <c r="YZ217" s="50"/>
      <c r="ZA217" s="50"/>
      <c r="ZB217" s="50"/>
      <c r="ZC217" s="50"/>
      <c r="ZD217" s="50"/>
      <c r="ZE217" s="50"/>
      <c r="ZF217" s="50"/>
      <c r="ZG217" s="50"/>
      <c r="ZH217" s="50"/>
      <c r="ZI217" s="50"/>
      <c r="ZJ217" s="50"/>
      <c r="ZK217" s="50"/>
      <c r="ZL217" s="50"/>
      <c r="ZM217" s="50"/>
      <c r="ZN217" s="50"/>
      <c r="ZO217" s="50"/>
      <c r="ZP217" s="50"/>
      <c r="ZQ217" s="50"/>
      <c r="ZR217" s="50"/>
      <c r="ZS217" s="50"/>
      <c r="ZT217" s="50"/>
      <c r="ZU217" s="50"/>
      <c r="ZV217" s="50"/>
      <c r="ZW217" s="50"/>
      <c r="ZX217" s="50"/>
      <c r="ZY217" s="50"/>
      <c r="ZZ217" s="50"/>
      <c r="AAA217" s="50"/>
      <c r="AAB217" s="50"/>
      <c r="AAC217" s="50"/>
      <c r="AAD217" s="50"/>
      <c r="AAE217" s="50"/>
      <c r="AAF217" s="50"/>
      <c r="AAG217" s="50"/>
      <c r="AAH217" s="50"/>
      <c r="AAI217" s="50"/>
      <c r="AAJ217" s="50"/>
      <c r="AAK217" s="50"/>
      <c r="AAL217" s="50"/>
      <c r="AAM217" s="50"/>
      <c r="AAN217" s="50"/>
      <c r="AAO217" s="50"/>
      <c r="AAP217" s="50"/>
      <c r="AAQ217" s="50"/>
      <c r="AAR217" s="50"/>
      <c r="AAS217" s="50"/>
      <c r="AAT217" s="50"/>
      <c r="AAU217" s="50"/>
      <c r="AAV217" s="50"/>
      <c r="AAW217" s="50"/>
      <c r="AAX217" s="50"/>
      <c r="AAY217" s="50"/>
      <c r="AAZ217" s="50"/>
      <c r="ABA217" s="50"/>
      <c r="ABB217" s="50"/>
      <c r="ABC217" s="47"/>
    </row>
    <row r="218" spans="1:731" s="7" customFormat="1" ht="120" customHeight="1" x14ac:dyDescent="0.2">
      <c r="A218" s="271" t="s">
        <v>91</v>
      </c>
      <c r="B218" s="271"/>
      <c r="C218" s="271"/>
      <c r="D218" s="271"/>
      <c r="E218" s="271"/>
      <c r="F218" s="271"/>
      <c r="G218" s="271"/>
      <c r="H218" s="271"/>
      <c r="I218" s="271"/>
      <c r="J218" s="271"/>
      <c r="K218" s="271"/>
      <c r="L218" s="271"/>
      <c r="M218" s="271"/>
      <c r="N218" s="271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50"/>
      <c r="DP218" s="50"/>
      <c r="DQ218" s="50"/>
      <c r="DR218" s="50"/>
      <c r="DS218" s="50"/>
      <c r="DT218" s="50"/>
      <c r="DU218" s="50"/>
      <c r="DV218" s="50"/>
      <c r="DW218" s="50"/>
      <c r="DX218" s="50"/>
      <c r="DY218" s="50"/>
      <c r="DZ218" s="50"/>
      <c r="EA218" s="50"/>
      <c r="EB218" s="50"/>
      <c r="EC218" s="50"/>
      <c r="ED218" s="50"/>
      <c r="EE218" s="50"/>
      <c r="EF218" s="50"/>
      <c r="EG218" s="50"/>
      <c r="EH218" s="50"/>
      <c r="EI218" s="50"/>
      <c r="EJ218" s="50"/>
      <c r="EK218" s="50"/>
      <c r="EL218" s="50"/>
      <c r="EM218" s="50"/>
      <c r="EN218" s="50"/>
      <c r="EO218" s="50"/>
      <c r="EP218" s="50"/>
      <c r="EQ218" s="50"/>
      <c r="ER218" s="50"/>
      <c r="ES218" s="50"/>
      <c r="ET218" s="50"/>
      <c r="EU218" s="50"/>
      <c r="EV218" s="50"/>
      <c r="EW218" s="50"/>
      <c r="EX218" s="50"/>
      <c r="EY218" s="50"/>
      <c r="EZ218" s="50"/>
      <c r="FA218" s="50"/>
      <c r="FB218" s="50"/>
      <c r="FC218" s="50"/>
      <c r="FD218" s="50"/>
      <c r="FE218" s="50"/>
      <c r="FF218" s="50"/>
      <c r="FG218" s="50"/>
      <c r="FH218" s="50"/>
      <c r="FI218" s="50"/>
      <c r="FJ218" s="50"/>
      <c r="FK218" s="50"/>
      <c r="FL218" s="50"/>
      <c r="FM218" s="50"/>
      <c r="FN218" s="50"/>
      <c r="FO218" s="50"/>
      <c r="FP218" s="50"/>
      <c r="FQ218" s="50"/>
      <c r="FR218" s="50"/>
      <c r="FS218" s="50"/>
      <c r="FT218" s="50"/>
      <c r="FU218" s="50"/>
      <c r="FV218" s="50"/>
      <c r="FW218" s="50"/>
      <c r="FX218" s="50"/>
      <c r="FY218" s="50"/>
      <c r="FZ218" s="50"/>
      <c r="GA218" s="50"/>
      <c r="GB218" s="50"/>
      <c r="GC218" s="50"/>
      <c r="GD218" s="50"/>
      <c r="GE218" s="50"/>
      <c r="GF218" s="50"/>
      <c r="GG218" s="50"/>
      <c r="GH218" s="50"/>
      <c r="GI218" s="50"/>
      <c r="GJ218" s="50"/>
      <c r="GK218" s="50"/>
      <c r="GL218" s="50"/>
      <c r="GM218" s="50"/>
      <c r="GN218" s="50"/>
      <c r="GO218" s="50"/>
      <c r="GP218" s="50"/>
      <c r="GQ218" s="50"/>
      <c r="GR218" s="50"/>
      <c r="GS218" s="50"/>
      <c r="GT218" s="50"/>
      <c r="GU218" s="50"/>
      <c r="GV218" s="50"/>
      <c r="GW218" s="50"/>
      <c r="GX218" s="50"/>
      <c r="GY218" s="50"/>
      <c r="GZ218" s="50"/>
      <c r="HA218" s="50"/>
      <c r="HB218" s="50"/>
      <c r="HC218" s="50"/>
      <c r="HD218" s="50"/>
      <c r="HE218" s="50"/>
      <c r="HF218" s="50"/>
      <c r="HG218" s="50"/>
      <c r="HH218" s="50"/>
      <c r="HI218" s="50"/>
      <c r="HJ218" s="50"/>
      <c r="HK218" s="50"/>
      <c r="HL218" s="50"/>
      <c r="HM218" s="50"/>
      <c r="HN218" s="50"/>
      <c r="HO218" s="50"/>
      <c r="HP218" s="50"/>
      <c r="HQ218" s="50"/>
      <c r="HR218" s="50"/>
      <c r="HS218" s="50"/>
      <c r="HT218" s="50"/>
      <c r="HU218" s="50"/>
      <c r="HV218" s="50"/>
      <c r="HW218" s="50"/>
      <c r="HX218" s="50"/>
      <c r="HY218" s="50"/>
      <c r="HZ218" s="50"/>
      <c r="IA218" s="50"/>
      <c r="IB218" s="50"/>
      <c r="IC218" s="50"/>
      <c r="ID218" s="50"/>
      <c r="IE218" s="50"/>
      <c r="IF218" s="50"/>
      <c r="IG218" s="50"/>
      <c r="IH218" s="50"/>
      <c r="II218" s="50"/>
      <c r="IJ218" s="50"/>
      <c r="IK218" s="50"/>
      <c r="IL218" s="50"/>
      <c r="IM218" s="50"/>
      <c r="IN218" s="50"/>
      <c r="IO218" s="50"/>
      <c r="IP218" s="50"/>
      <c r="IQ218" s="50"/>
      <c r="IR218" s="50"/>
      <c r="IS218" s="50"/>
      <c r="IT218" s="50"/>
      <c r="IU218" s="50"/>
      <c r="IV218" s="50"/>
      <c r="IW218" s="50"/>
      <c r="IX218" s="50"/>
      <c r="IY218" s="50"/>
      <c r="IZ218" s="50"/>
      <c r="JA218" s="50"/>
      <c r="JB218" s="50"/>
      <c r="JC218" s="50"/>
      <c r="JD218" s="50"/>
      <c r="JE218" s="50"/>
      <c r="JF218" s="50"/>
      <c r="JG218" s="50"/>
      <c r="JH218" s="50"/>
      <c r="JI218" s="50"/>
      <c r="JJ218" s="50"/>
      <c r="JK218" s="50"/>
      <c r="JL218" s="50"/>
      <c r="JM218" s="50"/>
      <c r="JN218" s="50"/>
      <c r="JO218" s="50"/>
      <c r="JP218" s="50"/>
      <c r="JQ218" s="50"/>
      <c r="JR218" s="50"/>
      <c r="JS218" s="50"/>
      <c r="JT218" s="50"/>
      <c r="JU218" s="50"/>
      <c r="JV218" s="50"/>
      <c r="JW218" s="50"/>
      <c r="JX218" s="50"/>
      <c r="JY218" s="50"/>
      <c r="JZ218" s="50"/>
      <c r="KA218" s="50"/>
      <c r="KB218" s="50"/>
      <c r="KC218" s="50"/>
      <c r="KD218" s="50"/>
      <c r="KE218" s="50"/>
      <c r="KF218" s="50"/>
      <c r="KG218" s="50"/>
      <c r="KH218" s="50"/>
      <c r="KI218" s="50"/>
      <c r="KJ218" s="50"/>
      <c r="KK218" s="50"/>
      <c r="KL218" s="50"/>
      <c r="KM218" s="50"/>
      <c r="KN218" s="50"/>
      <c r="KO218" s="50"/>
      <c r="KP218" s="50"/>
      <c r="KQ218" s="50"/>
      <c r="KR218" s="50"/>
      <c r="KS218" s="50"/>
      <c r="KT218" s="50"/>
      <c r="KU218" s="50"/>
      <c r="KV218" s="50"/>
      <c r="KW218" s="50"/>
      <c r="KX218" s="50"/>
      <c r="KY218" s="50"/>
      <c r="KZ218" s="50"/>
      <c r="LA218" s="50"/>
      <c r="LB218" s="50"/>
      <c r="LC218" s="50"/>
      <c r="LD218" s="50"/>
      <c r="LE218" s="50"/>
      <c r="LF218" s="50"/>
      <c r="LG218" s="50"/>
      <c r="LH218" s="50"/>
      <c r="LI218" s="50"/>
      <c r="LJ218" s="50"/>
      <c r="LK218" s="50"/>
      <c r="LL218" s="50"/>
      <c r="LM218" s="50"/>
      <c r="LN218" s="50"/>
      <c r="LO218" s="50"/>
      <c r="LP218" s="50"/>
      <c r="LQ218" s="50"/>
      <c r="LR218" s="50"/>
      <c r="LS218" s="50"/>
      <c r="LT218" s="50"/>
      <c r="LU218" s="50"/>
      <c r="LV218" s="50"/>
      <c r="LW218" s="50"/>
      <c r="LX218" s="50"/>
      <c r="LY218" s="50"/>
      <c r="LZ218" s="50"/>
      <c r="MA218" s="50"/>
      <c r="MB218" s="50"/>
      <c r="MC218" s="50"/>
      <c r="MD218" s="50"/>
      <c r="ME218" s="50"/>
      <c r="MF218" s="50"/>
      <c r="MG218" s="50"/>
      <c r="MH218" s="50"/>
      <c r="MI218" s="50"/>
      <c r="MJ218" s="50"/>
      <c r="MK218" s="50"/>
      <c r="ML218" s="50"/>
      <c r="MM218" s="50"/>
      <c r="MN218" s="50"/>
      <c r="MO218" s="50"/>
      <c r="MP218" s="50"/>
      <c r="MQ218" s="50"/>
      <c r="MR218" s="50"/>
      <c r="MS218" s="50"/>
      <c r="MT218" s="50"/>
      <c r="MU218" s="50"/>
      <c r="MV218" s="50"/>
      <c r="MW218" s="50"/>
      <c r="MX218" s="50"/>
      <c r="MY218" s="50"/>
      <c r="MZ218" s="50"/>
      <c r="NA218" s="50"/>
      <c r="NB218" s="50"/>
      <c r="NC218" s="50"/>
      <c r="ND218" s="50"/>
      <c r="NE218" s="50"/>
      <c r="NF218" s="50"/>
      <c r="NG218" s="50"/>
      <c r="NH218" s="50"/>
      <c r="NI218" s="50"/>
      <c r="NJ218" s="50"/>
      <c r="NK218" s="50"/>
      <c r="NL218" s="50"/>
      <c r="NM218" s="50"/>
      <c r="NN218" s="50"/>
      <c r="NO218" s="50"/>
      <c r="NP218" s="50"/>
      <c r="NQ218" s="50"/>
      <c r="NR218" s="50"/>
      <c r="NS218" s="50"/>
      <c r="NT218" s="50"/>
      <c r="NU218" s="50"/>
      <c r="NV218" s="50"/>
      <c r="NW218" s="50"/>
      <c r="NX218" s="50"/>
      <c r="NY218" s="50"/>
      <c r="NZ218" s="50"/>
      <c r="OA218" s="50"/>
      <c r="OB218" s="50"/>
      <c r="OC218" s="50"/>
      <c r="OD218" s="50"/>
      <c r="OE218" s="50"/>
      <c r="OF218" s="50"/>
      <c r="OG218" s="50"/>
      <c r="OH218" s="50"/>
      <c r="OI218" s="50"/>
      <c r="OJ218" s="50"/>
      <c r="OK218" s="50"/>
      <c r="OL218" s="50"/>
      <c r="OM218" s="50"/>
      <c r="ON218" s="50"/>
      <c r="OO218" s="50"/>
      <c r="OP218" s="50"/>
      <c r="OQ218" s="50"/>
      <c r="OR218" s="50"/>
      <c r="OS218" s="50"/>
      <c r="OT218" s="50"/>
      <c r="OU218" s="50"/>
      <c r="OV218" s="50"/>
      <c r="OW218" s="50"/>
      <c r="OX218" s="50"/>
      <c r="OY218" s="50"/>
      <c r="OZ218" s="50"/>
      <c r="PA218" s="50"/>
      <c r="PB218" s="50"/>
      <c r="PC218" s="50"/>
      <c r="PD218" s="50"/>
      <c r="PE218" s="50"/>
      <c r="PF218" s="50"/>
      <c r="PG218" s="50"/>
      <c r="PH218" s="50"/>
      <c r="PI218" s="50"/>
      <c r="PJ218" s="50"/>
      <c r="PK218" s="50"/>
      <c r="PL218" s="50"/>
      <c r="PM218" s="50"/>
      <c r="PN218" s="50"/>
      <c r="PO218" s="50"/>
      <c r="PP218" s="50"/>
      <c r="PQ218" s="50"/>
      <c r="PR218" s="50"/>
      <c r="PS218" s="50"/>
      <c r="PT218" s="50"/>
      <c r="PU218" s="50"/>
      <c r="PV218" s="50"/>
      <c r="PW218" s="50"/>
      <c r="PX218" s="50"/>
      <c r="PY218" s="50"/>
      <c r="PZ218" s="50"/>
      <c r="QA218" s="50"/>
      <c r="QB218" s="50"/>
      <c r="QC218" s="50"/>
      <c r="QD218" s="50"/>
      <c r="QE218" s="50"/>
      <c r="QF218" s="50"/>
      <c r="QG218" s="50"/>
      <c r="QH218" s="50"/>
      <c r="QI218" s="50"/>
      <c r="QJ218" s="50"/>
      <c r="QK218" s="50"/>
      <c r="QL218" s="50"/>
      <c r="QM218" s="50"/>
      <c r="QN218" s="50"/>
      <c r="QO218" s="50"/>
      <c r="QP218" s="50"/>
      <c r="QQ218" s="50"/>
      <c r="QR218" s="50"/>
      <c r="QS218" s="50"/>
      <c r="QT218" s="50"/>
      <c r="QU218" s="50"/>
      <c r="QV218" s="50"/>
      <c r="QW218" s="50"/>
      <c r="QX218" s="50"/>
      <c r="QY218" s="50"/>
      <c r="QZ218" s="50"/>
      <c r="RA218" s="50"/>
      <c r="RB218" s="50"/>
      <c r="RC218" s="50"/>
      <c r="RD218" s="50"/>
      <c r="RE218" s="50"/>
      <c r="RF218" s="50"/>
      <c r="RG218" s="50"/>
      <c r="RH218" s="50"/>
      <c r="RI218" s="50"/>
      <c r="RJ218" s="50"/>
      <c r="RK218" s="50"/>
      <c r="RL218" s="50"/>
      <c r="RM218" s="50"/>
      <c r="RN218" s="50"/>
      <c r="RO218" s="50"/>
      <c r="RP218" s="50"/>
      <c r="RQ218" s="50"/>
      <c r="RR218" s="50"/>
      <c r="RS218" s="50"/>
      <c r="RT218" s="50"/>
      <c r="RU218" s="50"/>
      <c r="RV218" s="50"/>
      <c r="RW218" s="50"/>
      <c r="RX218" s="50"/>
      <c r="RY218" s="50"/>
      <c r="RZ218" s="50"/>
      <c r="SA218" s="50"/>
      <c r="SB218" s="50"/>
      <c r="SC218" s="50"/>
      <c r="SD218" s="50"/>
      <c r="SE218" s="50"/>
      <c r="SF218" s="50"/>
      <c r="SG218" s="50"/>
      <c r="SH218" s="50"/>
      <c r="SI218" s="50"/>
      <c r="SJ218" s="50"/>
      <c r="SK218" s="50"/>
      <c r="SL218" s="50"/>
      <c r="SM218" s="50"/>
      <c r="SN218" s="50"/>
      <c r="SO218" s="50"/>
      <c r="SP218" s="50"/>
      <c r="SQ218" s="50"/>
      <c r="SR218" s="50"/>
      <c r="SS218" s="50"/>
      <c r="ST218" s="50"/>
      <c r="SU218" s="50"/>
      <c r="SV218" s="50"/>
      <c r="SW218" s="50"/>
      <c r="SX218" s="50"/>
      <c r="SY218" s="50"/>
      <c r="SZ218" s="50"/>
      <c r="TA218" s="50"/>
      <c r="TB218" s="50"/>
      <c r="TC218" s="50"/>
      <c r="TD218" s="50"/>
      <c r="TE218" s="50"/>
      <c r="TF218" s="50"/>
      <c r="TG218" s="50"/>
      <c r="TH218" s="50"/>
      <c r="TI218" s="50"/>
      <c r="TJ218" s="50"/>
      <c r="TK218" s="50"/>
      <c r="TL218" s="50"/>
      <c r="TM218" s="50"/>
      <c r="TN218" s="50"/>
      <c r="TO218" s="50"/>
      <c r="TP218" s="50"/>
      <c r="TQ218" s="50"/>
      <c r="TR218" s="50"/>
      <c r="TS218" s="50"/>
      <c r="TT218" s="50"/>
      <c r="TU218" s="50"/>
      <c r="TV218" s="50"/>
      <c r="TW218" s="50"/>
      <c r="TX218" s="50"/>
      <c r="TY218" s="50"/>
      <c r="TZ218" s="50"/>
      <c r="UA218" s="50"/>
      <c r="UB218" s="50"/>
      <c r="UC218" s="50"/>
      <c r="UD218" s="50"/>
      <c r="UE218" s="50"/>
      <c r="UF218" s="50"/>
      <c r="UG218" s="50"/>
      <c r="UH218" s="50"/>
      <c r="UI218" s="50"/>
      <c r="UJ218" s="50"/>
      <c r="UK218" s="50"/>
      <c r="UL218" s="50"/>
      <c r="UM218" s="50"/>
      <c r="UN218" s="50"/>
      <c r="UO218" s="50"/>
      <c r="UP218" s="50"/>
      <c r="UQ218" s="50"/>
      <c r="UR218" s="50"/>
      <c r="US218" s="50"/>
      <c r="UT218" s="50"/>
      <c r="UU218" s="50"/>
      <c r="UV218" s="50"/>
      <c r="UW218" s="50"/>
      <c r="UX218" s="50"/>
      <c r="UY218" s="50"/>
      <c r="UZ218" s="50"/>
      <c r="VA218" s="50"/>
      <c r="VB218" s="50"/>
      <c r="VC218" s="50"/>
      <c r="VD218" s="50"/>
      <c r="VE218" s="50"/>
      <c r="VF218" s="50"/>
      <c r="VG218" s="50"/>
      <c r="VH218" s="50"/>
      <c r="VI218" s="50"/>
      <c r="VJ218" s="50"/>
      <c r="VK218" s="50"/>
      <c r="VL218" s="50"/>
      <c r="VM218" s="50"/>
      <c r="VN218" s="50"/>
      <c r="VO218" s="50"/>
      <c r="VP218" s="50"/>
      <c r="VQ218" s="50"/>
      <c r="VR218" s="50"/>
      <c r="VS218" s="50"/>
      <c r="VT218" s="50"/>
      <c r="VU218" s="50"/>
      <c r="VV218" s="50"/>
      <c r="VW218" s="50"/>
      <c r="VX218" s="50"/>
      <c r="VY218" s="50"/>
      <c r="VZ218" s="50"/>
      <c r="WA218" s="50"/>
      <c r="WB218" s="50"/>
      <c r="WC218" s="50"/>
      <c r="WD218" s="50"/>
      <c r="WE218" s="50"/>
      <c r="WF218" s="50"/>
      <c r="WG218" s="50"/>
      <c r="WH218" s="50"/>
      <c r="WI218" s="50"/>
      <c r="WJ218" s="50"/>
      <c r="WK218" s="50"/>
      <c r="WL218" s="50"/>
      <c r="WM218" s="50"/>
      <c r="WN218" s="50"/>
      <c r="WO218" s="50"/>
      <c r="WP218" s="50"/>
      <c r="WQ218" s="50"/>
      <c r="WR218" s="50"/>
      <c r="WS218" s="50"/>
      <c r="WT218" s="50"/>
      <c r="WU218" s="50"/>
      <c r="WV218" s="50"/>
      <c r="WW218" s="50"/>
      <c r="WX218" s="50"/>
      <c r="WY218" s="50"/>
      <c r="WZ218" s="50"/>
      <c r="XA218" s="50"/>
      <c r="XB218" s="50"/>
      <c r="XC218" s="50"/>
      <c r="XD218" s="50"/>
      <c r="XE218" s="50"/>
      <c r="XF218" s="50"/>
      <c r="XG218" s="50"/>
      <c r="XH218" s="50"/>
      <c r="XI218" s="50"/>
      <c r="XJ218" s="50"/>
      <c r="XK218" s="50"/>
      <c r="XL218" s="50"/>
      <c r="XM218" s="50"/>
      <c r="XN218" s="50"/>
      <c r="XO218" s="50"/>
      <c r="XP218" s="50"/>
      <c r="XQ218" s="50"/>
      <c r="XR218" s="50"/>
      <c r="XS218" s="50"/>
      <c r="XT218" s="50"/>
      <c r="XU218" s="50"/>
      <c r="XV218" s="50"/>
      <c r="XW218" s="50"/>
      <c r="XX218" s="50"/>
      <c r="XY218" s="50"/>
      <c r="XZ218" s="50"/>
      <c r="YA218" s="50"/>
      <c r="YB218" s="50"/>
      <c r="YC218" s="50"/>
      <c r="YD218" s="50"/>
      <c r="YE218" s="50"/>
      <c r="YF218" s="50"/>
      <c r="YG218" s="50"/>
      <c r="YH218" s="50"/>
      <c r="YI218" s="50"/>
      <c r="YJ218" s="50"/>
      <c r="YK218" s="50"/>
      <c r="YL218" s="50"/>
      <c r="YM218" s="50"/>
      <c r="YN218" s="50"/>
      <c r="YO218" s="50"/>
      <c r="YP218" s="50"/>
      <c r="YQ218" s="50"/>
      <c r="YR218" s="50"/>
      <c r="YS218" s="50"/>
      <c r="YT218" s="50"/>
      <c r="YU218" s="50"/>
      <c r="YV218" s="50"/>
      <c r="YW218" s="50"/>
      <c r="YX218" s="50"/>
      <c r="YY218" s="50"/>
      <c r="YZ218" s="50"/>
      <c r="ZA218" s="50"/>
      <c r="ZB218" s="50"/>
      <c r="ZC218" s="50"/>
      <c r="ZD218" s="50"/>
      <c r="ZE218" s="50"/>
      <c r="ZF218" s="50"/>
      <c r="ZG218" s="50"/>
      <c r="ZH218" s="50"/>
      <c r="ZI218" s="50"/>
      <c r="ZJ218" s="50"/>
      <c r="ZK218" s="50"/>
      <c r="ZL218" s="50"/>
      <c r="ZM218" s="50"/>
      <c r="ZN218" s="50"/>
      <c r="ZO218" s="50"/>
      <c r="ZP218" s="50"/>
      <c r="ZQ218" s="50"/>
      <c r="ZR218" s="50"/>
      <c r="ZS218" s="50"/>
      <c r="ZT218" s="50"/>
      <c r="ZU218" s="50"/>
      <c r="ZV218" s="50"/>
      <c r="ZW218" s="50"/>
      <c r="ZX218" s="50"/>
      <c r="ZY218" s="50"/>
      <c r="ZZ218" s="50"/>
      <c r="AAA218" s="50"/>
      <c r="AAB218" s="50"/>
      <c r="AAC218" s="50"/>
      <c r="AAD218" s="50"/>
      <c r="AAE218" s="50"/>
      <c r="AAF218" s="50"/>
      <c r="AAG218" s="50"/>
      <c r="AAH218" s="50"/>
      <c r="AAI218" s="50"/>
      <c r="AAJ218" s="50"/>
      <c r="AAK218" s="50"/>
      <c r="AAL218" s="50"/>
      <c r="AAM218" s="50"/>
      <c r="AAN218" s="50"/>
      <c r="AAO218" s="50"/>
      <c r="AAP218" s="50"/>
      <c r="AAQ218" s="50"/>
      <c r="AAR218" s="50"/>
      <c r="AAS218" s="50"/>
      <c r="AAT218" s="50"/>
      <c r="AAU218" s="50"/>
      <c r="AAV218" s="50"/>
      <c r="AAW218" s="50"/>
      <c r="AAX218" s="50"/>
      <c r="AAY218" s="50"/>
      <c r="AAZ218" s="50"/>
      <c r="ABA218" s="50"/>
      <c r="ABB218" s="50"/>
      <c r="ABC218" s="47"/>
    </row>
    <row r="219" spans="1:731" ht="116.25" customHeight="1" x14ac:dyDescent="0.2">
      <c r="A219" s="260" t="s">
        <v>126</v>
      </c>
      <c r="B219" s="260" t="s">
        <v>124</v>
      </c>
      <c r="C219" s="21"/>
      <c r="D219" s="9"/>
      <c r="E219" s="9"/>
      <c r="F219" s="9"/>
      <c r="G219" s="21"/>
      <c r="H219" s="7"/>
      <c r="I219" s="7"/>
      <c r="J219" s="7"/>
      <c r="K219" s="7"/>
      <c r="L219" s="7"/>
      <c r="M219" s="7"/>
      <c r="N219" s="7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  <c r="DR219" s="50"/>
      <c r="DS219" s="50"/>
      <c r="DT219" s="50"/>
      <c r="DU219" s="50"/>
      <c r="DV219" s="50"/>
      <c r="DW219" s="50"/>
      <c r="DX219" s="50"/>
      <c r="DY219" s="50"/>
      <c r="DZ219" s="50"/>
      <c r="EA219" s="50"/>
      <c r="EB219" s="50"/>
      <c r="EC219" s="50"/>
      <c r="ED219" s="50"/>
      <c r="EE219" s="50"/>
      <c r="EF219" s="50"/>
      <c r="EG219" s="50"/>
      <c r="EH219" s="50"/>
      <c r="EI219" s="50"/>
      <c r="EJ219" s="50"/>
      <c r="EK219" s="50"/>
      <c r="EL219" s="50"/>
      <c r="EM219" s="50"/>
      <c r="EN219" s="50"/>
      <c r="EO219" s="50"/>
      <c r="EP219" s="50"/>
      <c r="EQ219" s="50"/>
      <c r="ER219" s="50"/>
      <c r="ES219" s="50"/>
      <c r="ET219" s="50"/>
      <c r="EU219" s="50"/>
      <c r="EV219" s="50"/>
      <c r="EW219" s="50"/>
      <c r="EX219" s="50"/>
      <c r="EY219" s="50"/>
      <c r="EZ219" s="50"/>
      <c r="FA219" s="50"/>
      <c r="FB219" s="50"/>
      <c r="FC219" s="50"/>
      <c r="FD219" s="50"/>
      <c r="FE219" s="50"/>
      <c r="FF219" s="50"/>
      <c r="FG219" s="50"/>
      <c r="FH219" s="50"/>
      <c r="FI219" s="50"/>
      <c r="FJ219" s="50"/>
      <c r="FK219" s="50"/>
      <c r="FL219" s="50"/>
      <c r="FM219" s="50"/>
      <c r="FN219" s="50"/>
      <c r="FO219" s="50"/>
      <c r="FP219" s="50"/>
      <c r="FQ219" s="50"/>
      <c r="FR219" s="50"/>
      <c r="FS219" s="50"/>
      <c r="FT219" s="50"/>
      <c r="FU219" s="50"/>
      <c r="FV219" s="50"/>
      <c r="FW219" s="50"/>
      <c r="FX219" s="50"/>
      <c r="FY219" s="50"/>
      <c r="FZ219" s="50"/>
      <c r="GA219" s="50"/>
      <c r="GB219" s="50"/>
      <c r="GC219" s="50"/>
      <c r="GD219" s="50"/>
      <c r="GE219" s="50"/>
      <c r="GF219" s="50"/>
      <c r="GG219" s="50"/>
      <c r="GH219" s="50"/>
      <c r="GI219" s="50"/>
      <c r="GJ219" s="50"/>
      <c r="GK219" s="50"/>
      <c r="GL219" s="50"/>
      <c r="GM219" s="50"/>
      <c r="GN219" s="50"/>
      <c r="GO219" s="50"/>
      <c r="GP219" s="50"/>
      <c r="GQ219" s="50"/>
      <c r="GR219" s="50"/>
      <c r="GS219" s="50"/>
      <c r="GT219" s="50"/>
      <c r="GU219" s="50"/>
      <c r="GV219" s="50"/>
      <c r="GW219" s="50"/>
      <c r="GX219" s="50"/>
      <c r="GY219" s="50"/>
      <c r="GZ219" s="50"/>
      <c r="HA219" s="50"/>
      <c r="HB219" s="50"/>
      <c r="HC219" s="50"/>
      <c r="HD219" s="50"/>
      <c r="HE219" s="50"/>
      <c r="HF219" s="50"/>
      <c r="HG219" s="50"/>
      <c r="HH219" s="50"/>
      <c r="HI219" s="50"/>
      <c r="HJ219" s="50"/>
      <c r="HK219" s="50"/>
      <c r="HL219" s="50"/>
      <c r="HM219" s="50"/>
      <c r="HN219" s="50"/>
      <c r="HO219" s="50"/>
      <c r="HP219" s="50"/>
      <c r="HQ219" s="50"/>
      <c r="HR219" s="50"/>
      <c r="HS219" s="50"/>
      <c r="HT219" s="50"/>
      <c r="HU219" s="50"/>
      <c r="HV219" s="50"/>
      <c r="HW219" s="50"/>
      <c r="HX219" s="50"/>
      <c r="HY219" s="50"/>
      <c r="HZ219" s="50"/>
      <c r="IA219" s="50"/>
      <c r="IB219" s="50"/>
      <c r="IC219" s="50"/>
      <c r="ID219" s="50"/>
      <c r="IE219" s="50"/>
      <c r="IF219" s="50"/>
      <c r="IG219" s="50"/>
      <c r="IH219" s="50"/>
      <c r="II219" s="50"/>
      <c r="IJ219" s="50"/>
      <c r="IK219" s="50"/>
      <c r="IL219" s="50"/>
      <c r="IM219" s="50"/>
      <c r="IN219" s="50"/>
      <c r="IO219" s="50"/>
      <c r="IP219" s="50"/>
      <c r="IQ219" s="50"/>
      <c r="IR219" s="50"/>
      <c r="IS219" s="50"/>
      <c r="IT219" s="50"/>
      <c r="IU219" s="50"/>
      <c r="IV219" s="50"/>
      <c r="IW219" s="50"/>
      <c r="IX219" s="50"/>
      <c r="IY219" s="50"/>
      <c r="IZ219" s="50"/>
      <c r="JA219" s="50"/>
      <c r="JB219" s="50"/>
      <c r="JC219" s="50"/>
      <c r="JD219" s="50"/>
      <c r="JE219" s="50"/>
      <c r="JF219" s="50"/>
      <c r="JG219" s="50"/>
      <c r="JH219" s="50"/>
      <c r="JI219" s="50"/>
      <c r="JJ219" s="50"/>
      <c r="JK219" s="50"/>
      <c r="JL219" s="50"/>
      <c r="JM219" s="50"/>
      <c r="JN219" s="50"/>
      <c r="JO219" s="50"/>
      <c r="JP219" s="50"/>
      <c r="JQ219" s="50"/>
      <c r="JR219" s="50"/>
      <c r="JS219" s="50"/>
      <c r="JT219" s="50"/>
      <c r="JU219" s="50"/>
      <c r="JV219" s="50"/>
      <c r="JW219" s="50"/>
      <c r="JX219" s="50"/>
      <c r="JY219" s="50"/>
      <c r="JZ219" s="50"/>
      <c r="KA219" s="50"/>
      <c r="KB219" s="50"/>
      <c r="KC219" s="50"/>
      <c r="KD219" s="50"/>
      <c r="KE219" s="50"/>
      <c r="KF219" s="50"/>
      <c r="KG219" s="50"/>
      <c r="KH219" s="50"/>
      <c r="KI219" s="50"/>
      <c r="KJ219" s="50"/>
      <c r="KK219" s="50"/>
      <c r="KL219" s="50"/>
      <c r="KM219" s="50"/>
      <c r="KN219" s="50"/>
      <c r="KO219" s="50"/>
      <c r="KP219" s="50"/>
      <c r="KQ219" s="50"/>
      <c r="KR219" s="50"/>
      <c r="KS219" s="50"/>
      <c r="KT219" s="50"/>
      <c r="KU219" s="50"/>
      <c r="KV219" s="50"/>
      <c r="KW219" s="50"/>
      <c r="KX219" s="50"/>
      <c r="KY219" s="50"/>
      <c r="KZ219" s="50"/>
      <c r="LA219" s="50"/>
      <c r="LB219" s="50"/>
      <c r="LC219" s="50"/>
      <c r="LD219" s="50"/>
      <c r="LE219" s="50"/>
      <c r="LF219" s="50"/>
      <c r="LG219" s="50"/>
      <c r="LH219" s="50"/>
      <c r="LI219" s="50"/>
      <c r="LJ219" s="50"/>
      <c r="LK219" s="50"/>
      <c r="LL219" s="50"/>
      <c r="LM219" s="50"/>
      <c r="LN219" s="50"/>
      <c r="LO219" s="50"/>
      <c r="LP219" s="50"/>
      <c r="LQ219" s="50"/>
      <c r="LR219" s="50"/>
      <c r="LS219" s="50"/>
      <c r="LT219" s="50"/>
      <c r="LU219" s="50"/>
      <c r="LV219" s="50"/>
      <c r="LW219" s="50"/>
      <c r="LX219" s="50"/>
      <c r="LY219" s="50"/>
      <c r="LZ219" s="50"/>
      <c r="MA219" s="50"/>
      <c r="MB219" s="50"/>
      <c r="MC219" s="50"/>
      <c r="MD219" s="50"/>
      <c r="ME219" s="50"/>
      <c r="MF219" s="50"/>
      <c r="MG219" s="50"/>
      <c r="MH219" s="50"/>
      <c r="MI219" s="50"/>
      <c r="MJ219" s="50"/>
      <c r="MK219" s="50"/>
      <c r="ML219" s="50"/>
      <c r="MM219" s="50"/>
      <c r="MN219" s="50"/>
      <c r="MO219" s="50"/>
      <c r="MP219" s="50"/>
      <c r="MQ219" s="50"/>
      <c r="MR219" s="50"/>
      <c r="MS219" s="50"/>
      <c r="MT219" s="50"/>
      <c r="MU219" s="50"/>
      <c r="MV219" s="50"/>
      <c r="MW219" s="50"/>
      <c r="MX219" s="50"/>
      <c r="MY219" s="50"/>
      <c r="MZ219" s="50"/>
      <c r="NA219" s="50"/>
      <c r="NB219" s="50"/>
      <c r="NC219" s="50"/>
      <c r="ND219" s="50"/>
      <c r="NE219" s="50"/>
      <c r="NF219" s="50"/>
      <c r="NG219" s="50"/>
      <c r="NH219" s="50"/>
      <c r="NI219" s="50"/>
      <c r="NJ219" s="50"/>
      <c r="NK219" s="50"/>
      <c r="NL219" s="50"/>
      <c r="NM219" s="50"/>
      <c r="NN219" s="50"/>
      <c r="NO219" s="50"/>
      <c r="NP219" s="50"/>
      <c r="NQ219" s="50"/>
      <c r="NR219" s="50"/>
      <c r="NS219" s="50"/>
      <c r="NT219" s="50"/>
      <c r="NU219" s="50"/>
      <c r="NV219" s="50"/>
      <c r="NW219" s="50"/>
      <c r="NX219" s="50"/>
      <c r="NY219" s="50"/>
      <c r="NZ219" s="50"/>
      <c r="OA219" s="50"/>
      <c r="OB219" s="50"/>
      <c r="OC219" s="50"/>
      <c r="OD219" s="50"/>
      <c r="OE219" s="50"/>
      <c r="OF219" s="50"/>
      <c r="OG219" s="50"/>
      <c r="OH219" s="50"/>
      <c r="OI219" s="50"/>
      <c r="OJ219" s="50"/>
      <c r="OK219" s="50"/>
      <c r="OL219" s="50"/>
      <c r="OM219" s="50"/>
      <c r="ON219" s="50"/>
      <c r="OO219" s="50"/>
      <c r="OP219" s="50"/>
      <c r="OQ219" s="50"/>
      <c r="OR219" s="50"/>
      <c r="OS219" s="50"/>
      <c r="OT219" s="50"/>
      <c r="OU219" s="50"/>
      <c r="OV219" s="50"/>
      <c r="OW219" s="50"/>
      <c r="OX219" s="50"/>
      <c r="OY219" s="50"/>
      <c r="OZ219" s="50"/>
      <c r="PA219" s="50"/>
      <c r="PB219" s="50"/>
      <c r="PC219" s="50"/>
      <c r="PD219" s="50"/>
      <c r="PE219" s="50"/>
      <c r="PF219" s="50"/>
      <c r="PG219" s="50"/>
      <c r="PH219" s="50"/>
      <c r="PI219" s="50"/>
      <c r="PJ219" s="50"/>
      <c r="PK219" s="50"/>
      <c r="PL219" s="50"/>
      <c r="PM219" s="50"/>
      <c r="PN219" s="50"/>
      <c r="PO219" s="50"/>
      <c r="PP219" s="50"/>
      <c r="PQ219" s="50"/>
      <c r="PR219" s="50"/>
      <c r="PS219" s="50"/>
      <c r="PT219" s="50"/>
      <c r="PU219" s="50"/>
      <c r="PV219" s="50"/>
      <c r="PW219" s="50"/>
      <c r="PX219" s="50"/>
      <c r="PY219" s="50"/>
      <c r="PZ219" s="50"/>
      <c r="QA219" s="50"/>
      <c r="QB219" s="50"/>
      <c r="QC219" s="50"/>
      <c r="QD219" s="50"/>
      <c r="QE219" s="50"/>
      <c r="QF219" s="50"/>
      <c r="QG219" s="50"/>
      <c r="QH219" s="50"/>
      <c r="QI219" s="50"/>
      <c r="QJ219" s="50"/>
      <c r="QK219" s="50"/>
      <c r="QL219" s="50"/>
      <c r="QM219" s="50"/>
      <c r="QN219" s="50"/>
      <c r="QO219" s="50"/>
      <c r="QP219" s="50"/>
      <c r="QQ219" s="50"/>
      <c r="QR219" s="50"/>
      <c r="QS219" s="50"/>
      <c r="QT219" s="50"/>
      <c r="QU219" s="50"/>
      <c r="QV219" s="50"/>
      <c r="QW219" s="50"/>
      <c r="QX219" s="50"/>
      <c r="QY219" s="50"/>
      <c r="QZ219" s="50"/>
      <c r="RA219" s="50"/>
      <c r="RB219" s="50"/>
      <c r="RC219" s="50"/>
      <c r="RD219" s="50"/>
      <c r="RE219" s="50"/>
      <c r="RF219" s="50"/>
      <c r="RG219" s="50"/>
      <c r="RH219" s="50"/>
      <c r="RI219" s="50"/>
      <c r="RJ219" s="50"/>
      <c r="RK219" s="50"/>
      <c r="RL219" s="50"/>
      <c r="RM219" s="50"/>
      <c r="RN219" s="50"/>
      <c r="RO219" s="50"/>
      <c r="RP219" s="50"/>
      <c r="RQ219" s="50"/>
      <c r="RR219" s="50"/>
      <c r="RS219" s="50"/>
      <c r="RT219" s="50"/>
      <c r="RU219" s="50"/>
      <c r="RV219" s="50"/>
      <c r="RW219" s="50"/>
      <c r="RX219" s="50"/>
      <c r="RY219" s="50"/>
      <c r="RZ219" s="50"/>
      <c r="SA219" s="50"/>
      <c r="SB219" s="50"/>
      <c r="SC219" s="50"/>
      <c r="SD219" s="50"/>
      <c r="SE219" s="50"/>
      <c r="SF219" s="50"/>
      <c r="SG219" s="50"/>
      <c r="SH219" s="50"/>
      <c r="SI219" s="50"/>
      <c r="SJ219" s="50"/>
      <c r="SK219" s="50"/>
      <c r="SL219" s="50"/>
      <c r="SM219" s="50"/>
      <c r="SN219" s="50"/>
      <c r="SO219" s="50"/>
      <c r="SP219" s="50"/>
      <c r="SQ219" s="50"/>
      <c r="SR219" s="50"/>
      <c r="SS219" s="50"/>
      <c r="ST219" s="50"/>
      <c r="SU219" s="50"/>
      <c r="SV219" s="50"/>
      <c r="SW219" s="50"/>
      <c r="SX219" s="50"/>
      <c r="SY219" s="50"/>
      <c r="SZ219" s="50"/>
      <c r="TA219" s="50"/>
      <c r="TB219" s="50"/>
      <c r="TC219" s="50"/>
      <c r="TD219" s="50"/>
      <c r="TE219" s="50"/>
      <c r="TF219" s="50"/>
      <c r="TG219" s="50"/>
      <c r="TH219" s="50"/>
      <c r="TI219" s="50"/>
      <c r="TJ219" s="50"/>
      <c r="TK219" s="50"/>
      <c r="TL219" s="50"/>
      <c r="TM219" s="50"/>
      <c r="TN219" s="50"/>
      <c r="TO219" s="50"/>
      <c r="TP219" s="50"/>
      <c r="TQ219" s="50"/>
      <c r="TR219" s="50"/>
      <c r="TS219" s="50"/>
      <c r="TT219" s="50"/>
      <c r="TU219" s="50"/>
      <c r="TV219" s="50"/>
      <c r="TW219" s="50"/>
      <c r="TX219" s="50"/>
      <c r="TY219" s="50"/>
      <c r="TZ219" s="50"/>
      <c r="UA219" s="50"/>
      <c r="UB219" s="50"/>
      <c r="UC219" s="50"/>
      <c r="UD219" s="50"/>
      <c r="UE219" s="50"/>
      <c r="UF219" s="50"/>
      <c r="UG219" s="50"/>
      <c r="UH219" s="50"/>
      <c r="UI219" s="50"/>
      <c r="UJ219" s="50"/>
      <c r="UK219" s="50"/>
      <c r="UL219" s="50"/>
      <c r="UM219" s="50"/>
      <c r="UN219" s="50"/>
      <c r="UO219" s="50"/>
      <c r="UP219" s="50"/>
      <c r="UQ219" s="50"/>
      <c r="UR219" s="50"/>
      <c r="US219" s="50"/>
      <c r="UT219" s="50"/>
      <c r="UU219" s="50"/>
      <c r="UV219" s="50"/>
      <c r="UW219" s="50"/>
      <c r="UX219" s="50"/>
      <c r="UY219" s="50"/>
      <c r="UZ219" s="50"/>
      <c r="VA219" s="50"/>
      <c r="VB219" s="50"/>
      <c r="VC219" s="50"/>
      <c r="VD219" s="50"/>
      <c r="VE219" s="50"/>
      <c r="VF219" s="50"/>
      <c r="VG219" s="50"/>
      <c r="VH219" s="50"/>
      <c r="VI219" s="50"/>
      <c r="VJ219" s="50"/>
      <c r="VK219" s="50"/>
      <c r="VL219" s="50"/>
      <c r="VM219" s="50"/>
      <c r="VN219" s="50"/>
      <c r="VO219" s="50"/>
      <c r="VP219" s="50"/>
      <c r="VQ219" s="50"/>
      <c r="VR219" s="50"/>
      <c r="VS219" s="50"/>
      <c r="VT219" s="50"/>
      <c r="VU219" s="50"/>
      <c r="VV219" s="50"/>
      <c r="VW219" s="50"/>
      <c r="VX219" s="50"/>
      <c r="VY219" s="50"/>
      <c r="VZ219" s="50"/>
      <c r="WA219" s="50"/>
      <c r="WB219" s="50"/>
      <c r="WC219" s="50"/>
      <c r="WD219" s="50"/>
      <c r="WE219" s="50"/>
      <c r="WF219" s="50"/>
      <c r="WG219" s="50"/>
      <c r="WH219" s="50"/>
      <c r="WI219" s="50"/>
      <c r="WJ219" s="50"/>
      <c r="WK219" s="50"/>
      <c r="WL219" s="50"/>
      <c r="WM219" s="50"/>
      <c r="WN219" s="50"/>
      <c r="WO219" s="50"/>
      <c r="WP219" s="50"/>
      <c r="WQ219" s="50"/>
      <c r="WR219" s="50"/>
      <c r="WS219" s="50"/>
      <c r="WT219" s="50"/>
      <c r="WU219" s="50"/>
      <c r="WV219" s="50"/>
      <c r="WW219" s="50"/>
      <c r="WX219" s="50"/>
      <c r="WY219" s="50"/>
      <c r="WZ219" s="50"/>
      <c r="XA219" s="50"/>
      <c r="XB219" s="50"/>
      <c r="XC219" s="50"/>
      <c r="XD219" s="50"/>
      <c r="XE219" s="50"/>
      <c r="XF219" s="50"/>
      <c r="XG219" s="50"/>
      <c r="XH219" s="50"/>
      <c r="XI219" s="50"/>
      <c r="XJ219" s="50"/>
      <c r="XK219" s="50"/>
      <c r="XL219" s="50"/>
      <c r="XM219" s="50"/>
      <c r="XN219" s="50"/>
      <c r="XO219" s="50"/>
      <c r="XP219" s="50"/>
      <c r="XQ219" s="50"/>
      <c r="XR219" s="50"/>
      <c r="XS219" s="50"/>
      <c r="XT219" s="50"/>
      <c r="XU219" s="50"/>
      <c r="XV219" s="50"/>
      <c r="XW219" s="50"/>
      <c r="XX219" s="50"/>
      <c r="XY219" s="50"/>
      <c r="XZ219" s="50"/>
      <c r="YA219" s="50"/>
      <c r="YB219" s="50"/>
      <c r="YC219" s="50"/>
      <c r="YD219" s="50"/>
      <c r="YE219" s="50"/>
      <c r="YF219" s="50"/>
      <c r="YG219" s="50"/>
      <c r="YH219" s="50"/>
      <c r="YI219" s="50"/>
      <c r="YJ219" s="50"/>
      <c r="YK219" s="50"/>
      <c r="YL219" s="50"/>
      <c r="YM219" s="50"/>
      <c r="YN219" s="50"/>
      <c r="YO219" s="50"/>
      <c r="YP219" s="50"/>
      <c r="YQ219" s="50"/>
      <c r="YR219" s="50"/>
      <c r="YS219" s="50"/>
      <c r="YT219" s="50"/>
      <c r="YU219" s="50"/>
      <c r="YV219" s="50"/>
      <c r="YW219" s="50"/>
      <c r="YX219" s="50"/>
      <c r="YY219" s="50"/>
      <c r="YZ219" s="50"/>
      <c r="ZA219" s="50"/>
      <c r="ZB219" s="50"/>
      <c r="ZC219" s="50"/>
      <c r="ZD219" s="50"/>
      <c r="ZE219" s="50"/>
      <c r="ZF219" s="50"/>
      <c r="ZG219" s="50"/>
      <c r="ZH219" s="50"/>
      <c r="ZI219" s="50"/>
      <c r="ZJ219" s="50"/>
      <c r="ZK219" s="50"/>
      <c r="ZL219" s="50"/>
      <c r="ZM219" s="50"/>
      <c r="ZN219" s="50"/>
      <c r="ZO219" s="50"/>
      <c r="ZP219" s="50"/>
      <c r="ZQ219" s="50"/>
      <c r="ZR219" s="50"/>
      <c r="ZS219" s="50"/>
      <c r="ZT219" s="50"/>
      <c r="ZU219" s="50"/>
      <c r="ZV219" s="50"/>
      <c r="ZW219" s="50"/>
      <c r="ZX219" s="50"/>
      <c r="ZY219" s="50"/>
      <c r="ZZ219" s="50"/>
      <c r="AAA219" s="50"/>
      <c r="AAB219" s="50"/>
      <c r="AAC219" s="50"/>
      <c r="AAD219" s="50"/>
      <c r="AAE219" s="50"/>
      <c r="AAF219" s="50"/>
      <c r="AAG219" s="50"/>
      <c r="AAH219" s="50"/>
      <c r="AAI219" s="50"/>
      <c r="AAJ219" s="50"/>
      <c r="AAK219" s="50"/>
      <c r="AAL219" s="50"/>
      <c r="AAM219" s="50"/>
      <c r="AAN219" s="50"/>
      <c r="AAO219" s="50"/>
      <c r="AAP219" s="50"/>
      <c r="AAQ219" s="50"/>
      <c r="AAR219" s="50"/>
      <c r="AAS219" s="50"/>
      <c r="AAT219" s="50"/>
      <c r="AAU219" s="50"/>
      <c r="AAV219" s="50"/>
      <c r="AAW219" s="50"/>
      <c r="AAX219" s="50"/>
      <c r="AAY219" s="50"/>
      <c r="AAZ219" s="50"/>
      <c r="ABA219" s="50"/>
      <c r="ABB219" s="50"/>
    </row>
    <row r="220" spans="1:731" ht="81" customHeight="1" x14ac:dyDescent="0.2">
      <c r="A220" s="260" t="s">
        <v>127</v>
      </c>
      <c r="B220" s="260" t="s">
        <v>128</v>
      </c>
      <c r="C220" s="21">
        <v>10</v>
      </c>
      <c r="D220" s="9"/>
      <c r="E220" s="9">
        <v>10</v>
      </c>
      <c r="F220" s="9"/>
      <c r="G220" s="21"/>
      <c r="H220" s="7"/>
      <c r="I220" s="7"/>
      <c r="J220" s="260"/>
      <c r="K220" s="260"/>
      <c r="L220" s="260"/>
      <c r="M220" s="260"/>
      <c r="N220" s="26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  <c r="DH220" s="50"/>
      <c r="DI220" s="50"/>
      <c r="DJ220" s="50"/>
      <c r="DK220" s="50"/>
      <c r="DL220" s="50"/>
      <c r="DM220" s="50"/>
      <c r="DN220" s="50"/>
      <c r="DO220" s="50"/>
      <c r="DP220" s="50"/>
      <c r="DQ220" s="50"/>
      <c r="DR220" s="50"/>
      <c r="DS220" s="50"/>
      <c r="DT220" s="50"/>
      <c r="DU220" s="50"/>
      <c r="DV220" s="50"/>
      <c r="DW220" s="50"/>
      <c r="DX220" s="50"/>
      <c r="DY220" s="50"/>
      <c r="DZ220" s="50"/>
      <c r="EA220" s="50"/>
      <c r="EB220" s="50"/>
      <c r="EC220" s="50"/>
      <c r="ED220" s="50"/>
      <c r="EE220" s="50"/>
      <c r="EF220" s="50"/>
      <c r="EG220" s="50"/>
      <c r="EH220" s="50"/>
      <c r="EI220" s="50"/>
      <c r="EJ220" s="50"/>
      <c r="EK220" s="50"/>
      <c r="EL220" s="50"/>
      <c r="EM220" s="50"/>
      <c r="EN220" s="50"/>
      <c r="EO220" s="50"/>
      <c r="EP220" s="50"/>
      <c r="EQ220" s="50"/>
      <c r="ER220" s="50"/>
      <c r="ES220" s="50"/>
      <c r="ET220" s="50"/>
      <c r="EU220" s="50"/>
      <c r="EV220" s="50"/>
      <c r="EW220" s="50"/>
      <c r="EX220" s="50"/>
      <c r="EY220" s="50"/>
      <c r="EZ220" s="50"/>
      <c r="FA220" s="50"/>
      <c r="FB220" s="50"/>
      <c r="FC220" s="50"/>
      <c r="FD220" s="50"/>
      <c r="FE220" s="50"/>
      <c r="FF220" s="50"/>
      <c r="FG220" s="50"/>
      <c r="FH220" s="50"/>
      <c r="FI220" s="50"/>
      <c r="FJ220" s="50"/>
      <c r="FK220" s="50"/>
      <c r="FL220" s="50"/>
      <c r="FM220" s="50"/>
      <c r="FN220" s="50"/>
      <c r="FO220" s="50"/>
      <c r="FP220" s="50"/>
      <c r="FQ220" s="50"/>
      <c r="FR220" s="50"/>
      <c r="FS220" s="50"/>
      <c r="FT220" s="50"/>
      <c r="FU220" s="50"/>
      <c r="FV220" s="50"/>
      <c r="FW220" s="50"/>
      <c r="FX220" s="50"/>
      <c r="FY220" s="50"/>
      <c r="FZ220" s="50"/>
      <c r="GA220" s="50"/>
      <c r="GB220" s="50"/>
      <c r="GC220" s="50"/>
      <c r="GD220" s="50"/>
      <c r="GE220" s="50"/>
      <c r="GF220" s="50"/>
      <c r="GG220" s="50"/>
      <c r="GH220" s="50"/>
      <c r="GI220" s="50"/>
      <c r="GJ220" s="50"/>
      <c r="GK220" s="50"/>
      <c r="GL220" s="50"/>
      <c r="GM220" s="50"/>
      <c r="GN220" s="50"/>
      <c r="GO220" s="50"/>
      <c r="GP220" s="50"/>
      <c r="GQ220" s="50"/>
      <c r="GR220" s="50"/>
      <c r="GS220" s="50"/>
      <c r="GT220" s="50"/>
      <c r="GU220" s="50"/>
      <c r="GV220" s="50"/>
      <c r="GW220" s="50"/>
      <c r="GX220" s="50"/>
      <c r="GY220" s="50"/>
      <c r="GZ220" s="50"/>
      <c r="HA220" s="50"/>
      <c r="HB220" s="50"/>
      <c r="HC220" s="50"/>
      <c r="HD220" s="50"/>
      <c r="HE220" s="50"/>
      <c r="HF220" s="50"/>
      <c r="HG220" s="50"/>
      <c r="HH220" s="50"/>
      <c r="HI220" s="50"/>
      <c r="HJ220" s="50"/>
      <c r="HK220" s="50"/>
      <c r="HL220" s="50"/>
      <c r="HM220" s="50"/>
      <c r="HN220" s="50"/>
      <c r="HO220" s="50"/>
      <c r="HP220" s="50"/>
      <c r="HQ220" s="50"/>
      <c r="HR220" s="50"/>
      <c r="HS220" s="50"/>
      <c r="HT220" s="50"/>
      <c r="HU220" s="50"/>
      <c r="HV220" s="50"/>
      <c r="HW220" s="50"/>
      <c r="HX220" s="50"/>
      <c r="HY220" s="50"/>
      <c r="HZ220" s="50"/>
      <c r="IA220" s="50"/>
      <c r="IB220" s="50"/>
      <c r="IC220" s="50"/>
      <c r="ID220" s="50"/>
      <c r="IE220" s="50"/>
      <c r="IF220" s="50"/>
      <c r="IG220" s="50"/>
      <c r="IH220" s="50"/>
      <c r="II220" s="50"/>
      <c r="IJ220" s="50"/>
      <c r="IK220" s="50"/>
      <c r="IL220" s="50"/>
      <c r="IM220" s="50"/>
      <c r="IN220" s="50"/>
      <c r="IO220" s="50"/>
      <c r="IP220" s="50"/>
      <c r="IQ220" s="50"/>
      <c r="IR220" s="50"/>
      <c r="IS220" s="50"/>
      <c r="IT220" s="50"/>
      <c r="IU220" s="50"/>
      <c r="IV220" s="50"/>
      <c r="IW220" s="50"/>
      <c r="IX220" s="50"/>
      <c r="IY220" s="50"/>
      <c r="IZ220" s="50"/>
      <c r="JA220" s="50"/>
      <c r="JB220" s="50"/>
      <c r="JC220" s="50"/>
      <c r="JD220" s="50"/>
      <c r="JE220" s="50"/>
      <c r="JF220" s="50"/>
      <c r="JG220" s="50"/>
      <c r="JH220" s="50"/>
      <c r="JI220" s="50"/>
      <c r="JJ220" s="50"/>
      <c r="JK220" s="50"/>
      <c r="JL220" s="50"/>
      <c r="JM220" s="50"/>
      <c r="JN220" s="50"/>
      <c r="JO220" s="50"/>
      <c r="JP220" s="50"/>
      <c r="JQ220" s="50"/>
      <c r="JR220" s="50"/>
      <c r="JS220" s="50"/>
      <c r="JT220" s="50"/>
      <c r="JU220" s="50"/>
      <c r="JV220" s="50"/>
      <c r="JW220" s="50"/>
      <c r="JX220" s="50"/>
      <c r="JY220" s="50"/>
      <c r="JZ220" s="50"/>
      <c r="KA220" s="50"/>
      <c r="KB220" s="50"/>
      <c r="KC220" s="50"/>
      <c r="KD220" s="50"/>
      <c r="KE220" s="50"/>
      <c r="KF220" s="50"/>
      <c r="KG220" s="50"/>
      <c r="KH220" s="50"/>
      <c r="KI220" s="50"/>
      <c r="KJ220" s="50"/>
      <c r="KK220" s="50"/>
      <c r="KL220" s="50"/>
      <c r="KM220" s="50"/>
      <c r="KN220" s="50"/>
      <c r="KO220" s="50"/>
      <c r="KP220" s="50"/>
      <c r="KQ220" s="50"/>
      <c r="KR220" s="50"/>
      <c r="KS220" s="50"/>
      <c r="KT220" s="50"/>
      <c r="KU220" s="50"/>
      <c r="KV220" s="50"/>
      <c r="KW220" s="50"/>
      <c r="KX220" s="50"/>
      <c r="KY220" s="50"/>
      <c r="KZ220" s="50"/>
      <c r="LA220" s="50"/>
      <c r="LB220" s="50"/>
      <c r="LC220" s="50"/>
      <c r="LD220" s="50"/>
      <c r="LE220" s="50"/>
      <c r="LF220" s="50"/>
      <c r="LG220" s="50"/>
      <c r="LH220" s="50"/>
      <c r="LI220" s="50"/>
      <c r="LJ220" s="50"/>
      <c r="LK220" s="50"/>
      <c r="LL220" s="50"/>
      <c r="LM220" s="50"/>
      <c r="LN220" s="50"/>
      <c r="LO220" s="50"/>
      <c r="LP220" s="50"/>
      <c r="LQ220" s="50"/>
      <c r="LR220" s="50"/>
      <c r="LS220" s="50"/>
      <c r="LT220" s="50"/>
      <c r="LU220" s="50"/>
      <c r="LV220" s="50"/>
      <c r="LW220" s="50"/>
      <c r="LX220" s="50"/>
      <c r="LY220" s="50"/>
      <c r="LZ220" s="50"/>
      <c r="MA220" s="50"/>
      <c r="MB220" s="50"/>
      <c r="MC220" s="50"/>
      <c r="MD220" s="50"/>
      <c r="ME220" s="50"/>
      <c r="MF220" s="50"/>
      <c r="MG220" s="50"/>
      <c r="MH220" s="50"/>
      <c r="MI220" s="50"/>
      <c r="MJ220" s="50"/>
      <c r="MK220" s="50"/>
      <c r="ML220" s="50"/>
      <c r="MM220" s="50"/>
      <c r="MN220" s="50"/>
      <c r="MO220" s="50"/>
      <c r="MP220" s="50"/>
      <c r="MQ220" s="50"/>
      <c r="MR220" s="50"/>
      <c r="MS220" s="50"/>
      <c r="MT220" s="50"/>
      <c r="MU220" s="50"/>
      <c r="MV220" s="50"/>
      <c r="MW220" s="50"/>
      <c r="MX220" s="50"/>
      <c r="MY220" s="50"/>
      <c r="MZ220" s="50"/>
      <c r="NA220" s="50"/>
      <c r="NB220" s="50"/>
      <c r="NC220" s="50"/>
      <c r="ND220" s="50"/>
      <c r="NE220" s="50"/>
      <c r="NF220" s="50"/>
      <c r="NG220" s="50"/>
      <c r="NH220" s="50"/>
      <c r="NI220" s="50"/>
      <c r="NJ220" s="50"/>
      <c r="NK220" s="50"/>
      <c r="NL220" s="50"/>
      <c r="NM220" s="50"/>
      <c r="NN220" s="50"/>
      <c r="NO220" s="50"/>
      <c r="NP220" s="50"/>
      <c r="NQ220" s="50"/>
      <c r="NR220" s="50"/>
      <c r="NS220" s="50"/>
      <c r="NT220" s="50"/>
      <c r="NU220" s="50"/>
      <c r="NV220" s="50"/>
      <c r="NW220" s="50"/>
      <c r="NX220" s="50"/>
      <c r="NY220" s="50"/>
      <c r="NZ220" s="50"/>
      <c r="OA220" s="50"/>
      <c r="OB220" s="50"/>
      <c r="OC220" s="50"/>
      <c r="OD220" s="50"/>
      <c r="OE220" s="50"/>
      <c r="OF220" s="50"/>
      <c r="OG220" s="50"/>
      <c r="OH220" s="50"/>
      <c r="OI220" s="50"/>
      <c r="OJ220" s="50"/>
      <c r="OK220" s="50"/>
      <c r="OL220" s="50"/>
      <c r="OM220" s="50"/>
      <c r="ON220" s="50"/>
      <c r="OO220" s="50"/>
      <c r="OP220" s="50"/>
      <c r="OQ220" s="50"/>
      <c r="OR220" s="50"/>
      <c r="OS220" s="50"/>
      <c r="OT220" s="50"/>
      <c r="OU220" s="50"/>
      <c r="OV220" s="50"/>
      <c r="OW220" s="50"/>
      <c r="OX220" s="50"/>
      <c r="OY220" s="50"/>
      <c r="OZ220" s="50"/>
      <c r="PA220" s="50"/>
      <c r="PB220" s="50"/>
      <c r="PC220" s="50"/>
      <c r="PD220" s="50"/>
      <c r="PE220" s="50"/>
      <c r="PF220" s="50"/>
      <c r="PG220" s="50"/>
      <c r="PH220" s="50"/>
      <c r="PI220" s="50"/>
      <c r="PJ220" s="50"/>
      <c r="PK220" s="50"/>
      <c r="PL220" s="50"/>
      <c r="PM220" s="50"/>
      <c r="PN220" s="50"/>
      <c r="PO220" s="50"/>
      <c r="PP220" s="50"/>
      <c r="PQ220" s="50"/>
      <c r="PR220" s="50"/>
      <c r="PS220" s="50"/>
      <c r="PT220" s="50"/>
      <c r="PU220" s="50"/>
      <c r="PV220" s="50"/>
      <c r="PW220" s="50"/>
      <c r="PX220" s="50"/>
      <c r="PY220" s="50"/>
      <c r="PZ220" s="50"/>
      <c r="QA220" s="50"/>
      <c r="QB220" s="50"/>
      <c r="QC220" s="50"/>
      <c r="QD220" s="50"/>
      <c r="QE220" s="50"/>
      <c r="QF220" s="50"/>
      <c r="QG220" s="50"/>
      <c r="QH220" s="50"/>
      <c r="QI220" s="50"/>
      <c r="QJ220" s="50"/>
      <c r="QK220" s="50"/>
      <c r="QL220" s="50"/>
      <c r="QM220" s="50"/>
      <c r="QN220" s="50"/>
      <c r="QO220" s="50"/>
      <c r="QP220" s="50"/>
      <c r="QQ220" s="50"/>
      <c r="QR220" s="50"/>
      <c r="QS220" s="50"/>
      <c r="QT220" s="50"/>
      <c r="QU220" s="50"/>
      <c r="QV220" s="50"/>
      <c r="QW220" s="50"/>
      <c r="QX220" s="50"/>
      <c r="QY220" s="50"/>
      <c r="QZ220" s="50"/>
      <c r="RA220" s="50"/>
      <c r="RB220" s="50"/>
      <c r="RC220" s="50"/>
      <c r="RD220" s="50"/>
      <c r="RE220" s="50"/>
      <c r="RF220" s="50"/>
      <c r="RG220" s="50"/>
      <c r="RH220" s="50"/>
      <c r="RI220" s="50"/>
      <c r="RJ220" s="50"/>
      <c r="RK220" s="50"/>
      <c r="RL220" s="50"/>
      <c r="RM220" s="50"/>
      <c r="RN220" s="50"/>
      <c r="RO220" s="50"/>
      <c r="RP220" s="50"/>
      <c r="RQ220" s="50"/>
      <c r="RR220" s="50"/>
      <c r="RS220" s="50"/>
      <c r="RT220" s="50"/>
      <c r="RU220" s="50"/>
      <c r="RV220" s="50"/>
      <c r="RW220" s="50"/>
      <c r="RX220" s="50"/>
      <c r="RY220" s="50"/>
      <c r="RZ220" s="50"/>
      <c r="SA220" s="50"/>
      <c r="SB220" s="50"/>
      <c r="SC220" s="50"/>
      <c r="SD220" s="50"/>
      <c r="SE220" s="50"/>
      <c r="SF220" s="50"/>
      <c r="SG220" s="50"/>
      <c r="SH220" s="50"/>
      <c r="SI220" s="50"/>
      <c r="SJ220" s="50"/>
      <c r="SK220" s="50"/>
      <c r="SL220" s="50"/>
      <c r="SM220" s="50"/>
      <c r="SN220" s="50"/>
      <c r="SO220" s="50"/>
      <c r="SP220" s="50"/>
      <c r="SQ220" s="50"/>
      <c r="SR220" s="50"/>
      <c r="SS220" s="50"/>
      <c r="ST220" s="50"/>
      <c r="SU220" s="50"/>
      <c r="SV220" s="50"/>
      <c r="SW220" s="50"/>
      <c r="SX220" s="50"/>
      <c r="SY220" s="50"/>
      <c r="SZ220" s="50"/>
      <c r="TA220" s="50"/>
      <c r="TB220" s="50"/>
      <c r="TC220" s="50"/>
      <c r="TD220" s="50"/>
      <c r="TE220" s="50"/>
      <c r="TF220" s="50"/>
      <c r="TG220" s="50"/>
      <c r="TH220" s="50"/>
      <c r="TI220" s="50"/>
      <c r="TJ220" s="50"/>
      <c r="TK220" s="50"/>
      <c r="TL220" s="50"/>
      <c r="TM220" s="50"/>
      <c r="TN220" s="50"/>
      <c r="TO220" s="50"/>
      <c r="TP220" s="50"/>
      <c r="TQ220" s="50"/>
      <c r="TR220" s="50"/>
      <c r="TS220" s="50"/>
      <c r="TT220" s="50"/>
      <c r="TU220" s="50"/>
      <c r="TV220" s="50"/>
      <c r="TW220" s="50"/>
      <c r="TX220" s="50"/>
      <c r="TY220" s="50"/>
      <c r="TZ220" s="50"/>
      <c r="UA220" s="50"/>
      <c r="UB220" s="50"/>
      <c r="UC220" s="50"/>
      <c r="UD220" s="50"/>
      <c r="UE220" s="50"/>
      <c r="UF220" s="50"/>
      <c r="UG220" s="50"/>
      <c r="UH220" s="50"/>
      <c r="UI220" s="50"/>
      <c r="UJ220" s="50"/>
      <c r="UK220" s="50"/>
      <c r="UL220" s="50"/>
      <c r="UM220" s="50"/>
      <c r="UN220" s="50"/>
      <c r="UO220" s="50"/>
      <c r="UP220" s="50"/>
      <c r="UQ220" s="50"/>
      <c r="UR220" s="50"/>
      <c r="US220" s="50"/>
      <c r="UT220" s="50"/>
      <c r="UU220" s="50"/>
      <c r="UV220" s="50"/>
      <c r="UW220" s="50"/>
      <c r="UX220" s="50"/>
      <c r="UY220" s="50"/>
      <c r="UZ220" s="50"/>
      <c r="VA220" s="50"/>
      <c r="VB220" s="50"/>
      <c r="VC220" s="50"/>
      <c r="VD220" s="50"/>
      <c r="VE220" s="50"/>
      <c r="VF220" s="50"/>
      <c r="VG220" s="50"/>
      <c r="VH220" s="50"/>
      <c r="VI220" s="50"/>
      <c r="VJ220" s="50"/>
      <c r="VK220" s="50"/>
      <c r="VL220" s="50"/>
      <c r="VM220" s="50"/>
      <c r="VN220" s="50"/>
      <c r="VO220" s="50"/>
      <c r="VP220" s="50"/>
      <c r="VQ220" s="50"/>
      <c r="VR220" s="50"/>
      <c r="VS220" s="50"/>
      <c r="VT220" s="50"/>
      <c r="VU220" s="50"/>
      <c r="VV220" s="50"/>
      <c r="VW220" s="50"/>
      <c r="VX220" s="50"/>
      <c r="VY220" s="50"/>
      <c r="VZ220" s="50"/>
      <c r="WA220" s="50"/>
      <c r="WB220" s="50"/>
      <c r="WC220" s="50"/>
      <c r="WD220" s="50"/>
      <c r="WE220" s="50"/>
      <c r="WF220" s="50"/>
      <c r="WG220" s="50"/>
      <c r="WH220" s="50"/>
      <c r="WI220" s="50"/>
      <c r="WJ220" s="50"/>
      <c r="WK220" s="50"/>
      <c r="WL220" s="50"/>
      <c r="WM220" s="50"/>
      <c r="WN220" s="50"/>
      <c r="WO220" s="50"/>
      <c r="WP220" s="50"/>
      <c r="WQ220" s="50"/>
      <c r="WR220" s="50"/>
      <c r="WS220" s="50"/>
      <c r="WT220" s="50"/>
      <c r="WU220" s="50"/>
      <c r="WV220" s="50"/>
      <c r="WW220" s="50"/>
      <c r="WX220" s="50"/>
      <c r="WY220" s="50"/>
      <c r="WZ220" s="50"/>
      <c r="XA220" s="50"/>
      <c r="XB220" s="50"/>
      <c r="XC220" s="50"/>
      <c r="XD220" s="50"/>
      <c r="XE220" s="50"/>
      <c r="XF220" s="50"/>
      <c r="XG220" s="50"/>
      <c r="XH220" s="50"/>
      <c r="XI220" s="50"/>
      <c r="XJ220" s="50"/>
      <c r="XK220" s="50"/>
      <c r="XL220" s="50"/>
      <c r="XM220" s="50"/>
      <c r="XN220" s="50"/>
      <c r="XO220" s="50"/>
      <c r="XP220" s="50"/>
      <c r="XQ220" s="50"/>
      <c r="XR220" s="50"/>
      <c r="XS220" s="50"/>
      <c r="XT220" s="50"/>
      <c r="XU220" s="50"/>
      <c r="XV220" s="50"/>
      <c r="XW220" s="50"/>
      <c r="XX220" s="50"/>
      <c r="XY220" s="50"/>
      <c r="XZ220" s="50"/>
      <c r="YA220" s="50"/>
      <c r="YB220" s="50"/>
      <c r="YC220" s="50"/>
      <c r="YD220" s="50"/>
      <c r="YE220" s="50"/>
      <c r="YF220" s="50"/>
      <c r="YG220" s="50"/>
      <c r="YH220" s="50"/>
      <c r="YI220" s="50"/>
      <c r="YJ220" s="50"/>
      <c r="YK220" s="50"/>
      <c r="YL220" s="50"/>
      <c r="YM220" s="50"/>
      <c r="YN220" s="50"/>
      <c r="YO220" s="50"/>
      <c r="YP220" s="50"/>
      <c r="YQ220" s="50"/>
      <c r="YR220" s="50"/>
      <c r="YS220" s="50"/>
      <c r="YT220" s="50"/>
      <c r="YU220" s="50"/>
      <c r="YV220" s="50"/>
      <c r="YW220" s="50"/>
      <c r="YX220" s="50"/>
      <c r="YY220" s="50"/>
      <c r="YZ220" s="50"/>
      <c r="ZA220" s="50"/>
      <c r="ZB220" s="50"/>
      <c r="ZC220" s="50"/>
      <c r="ZD220" s="50"/>
      <c r="ZE220" s="50"/>
      <c r="ZF220" s="50"/>
      <c r="ZG220" s="50"/>
      <c r="ZH220" s="50"/>
      <c r="ZI220" s="50"/>
      <c r="ZJ220" s="50"/>
      <c r="ZK220" s="50"/>
      <c r="ZL220" s="50"/>
      <c r="ZM220" s="50"/>
      <c r="ZN220" s="50"/>
      <c r="ZO220" s="50"/>
      <c r="ZP220" s="50"/>
      <c r="ZQ220" s="50"/>
      <c r="ZR220" s="50"/>
      <c r="ZS220" s="50"/>
      <c r="ZT220" s="50"/>
      <c r="ZU220" s="50"/>
      <c r="ZV220" s="50"/>
      <c r="ZW220" s="50"/>
      <c r="ZX220" s="50"/>
      <c r="ZY220" s="50"/>
      <c r="ZZ220" s="50"/>
      <c r="AAA220" s="50"/>
      <c r="AAB220" s="50"/>
      <c r="AAC220" s="50"/>
      <c r="AAD220" s="50"/>
      <c r="AAE220" s="50"/>
      <c r="AAF220" s="50"/>
      <c r="AAG220" s="50"/>
      <c r="AAH220" s="50"/>
      <c r="AAI220" s="50"/>
      <c r="AAJ220" s="50"/>
      <c r="AAK220" s="50"/>
      <c r="AAL220" s="50"/>
      <c r="AAM220" s="50"/>
      <c r="AAN220" s="50"/>
      <c r="AAO220" s="50"/>
      <c r="AAP220" s="50"/>
      <c r="AAQ220" s="50"/>
      <c r="AAR220" s="50"/>
      <c r="AAS220" s="50"/>
      <c r="AAT220" s="50"/>
      <c r="AAU220" s="50"/>
      <c r="AAV220" s="50"/>
      <c r="AAW220" s="50"/>
      <c r="AAX220" s="50"/>
      <c r="AAY220" s="50"/>
      <c r="AAZ220" s="50"/>
      <c r="ABA220" s="50"/>
      <c r="ABB220" s="50"/>
    </row>
    <row r="221" spans="1:731" ht="52.5" customHeight="1" x14ac:dyDescent="0.2">
      <c r="A221" s="260" t="s">
        <v>297</v>
      </c>
      <c r="B221" s="260" t="s">
        <v>298</v>
      </c>
      <c r="C221" s="21">
        <v>190</v>
      </c>
      <c r="D221" s="9"/>
      <c r="E221" s="9">
        <v>136.72</v>
      </c>
      <c r="F221" s="9"/>
      <c r="G221" s="21">
        <v>146.72</v>
      </c>
      <c r="H221" s="7"/>
      <c r="I221" s="7"/>
      <c r="J221" s="260"/>
      <c r="K221" s="260"/>
      <c r="L221" s="260"/>
      <c r="M221" s="260"/>
      <c r="N221" s="26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  <c r="DR221" s="50"/>
      <c r="DS221" s="50"/>
      <c r="DT221" s="50"/>
      <c r="DU221" s="50"/>
      <c r="DV221" s="50"/>
      <c r="DW221" s="50"/>
      <c r="DX221" s="50"/>
      <c r="DY221" s="50"/>
      <c r="DZ221" s="50"/>
      <c r="EA221" s="50"/>
      <c r="EB221" s="50"/>
      <c r="EC221" s="50"/>
      <c r="ED221" s="50"/>
      <c r="EE221" s="50"/>
      <c r="EF221" s="50"/>
      <c r="EG221" s="50"/>
      <c r="EH221" s="50"/>
      <c r="EI221" s="50"/>
      <c r="EJ221" s="50"/>
      <c r="EK221" s="50"/>
      <c r="EL221" s="50"/>
      <c r="EM221" s="50"/>
      <c r="EN221" s="50"/>
      <c r="EO221" s="50"/>
      <c r="EP221" s="50"/>
      <c r="EQ221" s="50"/>
      <c r="ER221" s="50"/>
      <c r="ES221" s="50"/>
      <c r="ET221" s="50"/>
      <c r="EU221" s="50"/>
      <c r="EV221" s="50"/>
      <c r="EW221" s="50"/>
      <c r="EX221" s="50"/>
      <c r="EY221" s="50"/>
      <c r="EZ221" s="50"/>
      <c r="FA221" s="50"/>
      <c r="FB221" s="50"/>
      <c r="FC221" s="50"/>
      <c r="FD221" s="50"/>
      <c r="FE221" s="50"/>
      <c r="FF221" s="50"/>
      <c r="FG221" s="50"/>
      <c r="FH221" s="50"/>
      <c r="FI221" s="50"/>
      <c r="FJ221" s="50"/>
      <c r="FK221" s="50"/>
      <c r="FL221" s="50"/>
      <c r="FM221" s="50"/>
      <c r="FN221" s="50"/>
      <c r="FO221" s="50"/>
      <c r="FP221" s="50"/>
      <c r="FQ221" s="50"/>
      <c r="FR221" s="50"/>
      <c r="FS221" s="50"/>
      <c r="FT221" s="50"/>
      <c r="FU221" s="50"/>
      <c r="FV221" s="50"/>
      <c r="FW221" s="50"/>
      <c r="FX221" s="50"/>
      <c r="FY221" s="50"/>
      <c r="FZ221" s="50"/>
      <c r="GA221" s="50"/>
      <c r="GB221" s="50"/>
      <c r="GC221" s="50"/>
      <c r="GD221" s="50"/>
      <c r="GE221" s="50"/>
      <c r="GF221" s="50"/>
      <c r="GG221" s="50"/>
      <c r="GH221" s="50"/>
      <c r="GI221" s="50"/>
      <c r="GJ221" s="50"/>
      <c r="GK221" s="50"/>
      <c r="GL221" s="50"/>
      <c r="GM221" s="50"/>
      <c r="GN221" s="50"/>
      <c r="GO221" s="50"/>
      <c r="GP221" s="50"/>
      <c r="GQ221" s="50"/>
      <c r="GR221" s="50"/>
      <c r="GS221" s="50"/>
      <c r="GT221" s="50"/>
      <c r="GU221" s="50"/>
      <c r="GV221" s="50"/>
      <c r="GW221" s="50"/>
      <c r="GX221" s="50"/>
      <c r="GY221" s="50"/>
      <c r="GZ221" s="50"/>
      <c r="HA221" s="50"/>
      <c r="HB221" s="50"/>
      <c r="HC221" s="50"/>
      <c r="HD221" s="50"/>
      <c r="HE221" s="50"/>
      <c r="HF221" s="50"/>
      <c r="HG221" s="50"/>
      <c r="HH221" s="50"/>
      <c r="HI221" s="50"/>
      <c r="HJ221" s="50"/>
      <c r="HK221" s="50"/>
      <c r="HL221" s="50"/>
      <c r="HM221" s="50"/>
      <c r="HN221" s="50"/>
      <c r="HO221" s="50"/>
      <c r="HP221" s="50"/>
      <c r="HQ221" s="50"/>
      <c r="HR221" s="50"/>
      <c r="HS221" s="50"/>
      <c r="HT221" s="50"/>
      <c r="HU221" s="50"/>
      <c r="HV221" s="50"/>
      <c r="HW221" s="50"/>
      <c r="HX221" s="50"/>
      <c r="HY221" s="50"/>
      <c r="HZ221" s="50"/>
      <c r="IA221" s="50"/>
      <c r="IB221" s="50"/>
      <c r="IC221" s="50"/>
      <c r="ID221" s="50"/>
      <c r="IE221" s="50"/>
      <c r="IF221" s="50"/>
      <c r="IG221" s="50"/>
      <c r="IH221" s="50"/>
      <c r="II221" s="50"/>
      <c r="IJ221" s="50"/>
      <c r="IK221" s="50"/>
      <c r="IL221" s="50"/>
      <c r="IM221" s="50"/>
      <c r="IN221" s="50"/>
      <c r="IO221" s="50"/>
      <c r="IP221" s="50"/>
      <c r="IQ221" s="50"/>
      <c r="IR221" s="50"/>
      <c r="IS221" s="50"/>
      <c r="IT221" s="50"/>
      <c r="IU221" s="50"/>
      <c r="IV221" s="50"/>
      <c r="IW221" s="50"/>
      <c r="IX221" s="50"/>
      <c r="IY221" s="50"/>
      <c r="IZ221" s="50"/>
      <c r="JA221" s="50"/>
      <c r="JB221" s="50"/>
      <c r="JC221" s="50"/>
      <c r="JD221" s="50"/>
      <c r="JE221" s="50"/>
      <c r="JF221" s="50"/>
      <c r="JG221" s="50"/>
      <c r="JH221" s="50"/>
      <c r="JI221" s="50"/>
      <c r="JJ221" s="50"/>
      <c r="JK221" s="50"/>
      <c r="JL221" s="50"/>
      <c r="JM221" s="50"/>
      <c r="JN221" s="50"/>
      <c r="JO221" s="50"/>
      <c r="JP221" s="50"/>
      <c r="JQ221" s="50"/>
      <c r="JR221" s="50"/>
      <c r="JS221" s="50"/>
      <c r="JT221" s="50"/>
      <c r="JU221" s="50"/>
      <c r="JV221" s="50"/>
      <c r="JW221" s="50"/>
      <c r="JX221" s="50"/>
      <c r="JY221" s="50"/>
      <c r="JZ221" s="50"/>
      <c r="KA221" s="50"/>
      <c r="KB221" s="50"/>
      <c r="KC221" s="50"/>
      <c r="KD221" s="50"/>
      <c r="KE221" s="50"/>
      <c r="KF221" s="50"/>
      <c r="KG221" s="50"/>
      <c r="KH221" s="50"/>
      <c r="KI221" s="50"/>
      <c r="KJ221" s="50"/>
      <c r="KK221" s="50"/>
      <c r="KL221" s="50"/>
      <c r="KM221" s="50"/>
      <c r="KN221" s="50"/>
      <c r="KO221" s="50"/>
      <c r="KP221" s="50"/>
      <c r="KQ221" s="50"/>
      <c r="KR221" s="50"/>
      <c r="KS221" s="50"/>
      <c r="KT221" s="50"/>
      <c r="KU221" s="50"/>
      <c r="KV221" s="50"/>
      <c r="KW221" s="50"/>
      <c r="KX221" s="50"/>
      <c r="KY221" s="50"/>
      <c r="KZ221" s="50"/>
      <c r="LA221" s="50"/>
      <c r="LB221" s="50"/>
      <c r="LC221" s="50"/>
      <c r="LD221" s="50"/>
      <c r="LE221" s="50"/>
      <c r="LF221" s="50"/>
      <c r="LG221" s="50"/>
      <c r="LH221" s="50"/>
      <c r="LI221" s="50"/>
      <c r="LJ221" s="50"/>
      <c r="LK221" s="50"/>
      <c r="LL221" s="50"/>
      <c r="LM221" s="50"/>
      <c r="LN221" s="50"/>
      <c r="LO221" s="50"/>
      <c r="LP221" s="50"/>
      <c r="LQ221" s="50"/>
      <c r="LR221" s="50"/>
      <c r="LS221" s="50"/>
      <c r="LT221" s="50"/>
      <c r="LU221" s="50"/>
      <c r="LV221" s="50"/>
      <c r="LW221" s="50"/>
      <c r="LX221" s="50"/>
      <c r="LY221" s="50"/>
      <c r="LZ221" s="50"/>
      <c r="MA221" s="50"/>
      <c r="MB221" s="50"/>
      <c r="MC221" s="50"/>
      <c r="MD221" s="50"/>
      <c r="ME221" s="50"/>
      <c r="MF221" s="50"/>
      <c r="MG221" s="50"/>
      <c r="MH221" s="50"/>
      <c r="MI221" s="50"/>
      <c r="MJ221" s="50"/>
      <c r="MK221" s="50"/>
      <c r="ML221" s="50"/>
      <c r="MM221" s="50"/>
      <c r="MN221" s="50"/>
      <c r="MO221" s="50"/>
      <c r="MP221" s="50"/>
      <c r="MQ221" s="50"/>
      <c r="MR221" s="50"/>
      <c r="MS221" s="50"/>
      <c r="MT221" s="50"/>
      <c r="MU221" s="50"/>
      <c r="MV221" s="50"/>
      <c r="MW221" s="50"/>
      <c r="MX221" s="50"/>
      <c r="MY221" s="50"/>
      <c r="MZ221" s="50"/>
      <c r="NA221" s="50"/>
      <c r="NB221" s="50"/>
      <c r="NC221" s="50"/>
      <c r="ND221" s="50"/>
      <c r="NE221" s="50"/>
      <c r="NF221" s="50"/>
      <c r="NG221" s="50"/>
      <c r="NH221" s="50"/>
      <c r="NI221" s="50"/>
      <c r="NJ221" s="50"/>
      <c r="NK221" s="50"/>
      <c r="NL221" s="50"/>
      <c r="NM221" s="50"/>
      <c r="NN221" s="50"/>
      <c r="NO221" s="50"/>
      <c r="NP221" s="50"/>
      <c r="NQ221" s="50"/>
      <c r="NR221" s="50"/>
      <c r="NS221" s="50"/>
      <c r="NT221" s="50"/>
      <c r="NU221" s="50"/>
      <c r="NV221" s="50"/>
      <c r="NW221" s="50"/>
      <c r="NX221" s="50"/>
      <c r="NY221" s="50"/>
      <c r="NZ221" s="50"/>
      <c r="OA221" s="50"/>
      <c r="OB221" s="50"/>
      <c r="OC221" s="50"/>
      <c r="OD221" s="50"/>
      <c r="OE221" s="50"/>
      <c r="OF221" s="50"/>
      <c r="OG221" s="50"/>
      <c r="OH221" s="50"/>
      <c r="OI221" s="50"/>
      <c r="OJ221" s="50"/>
      <c r="OK221" s="50"/>
      <c r="OL221" s="50"/>
      <c r="OM221" s="50"/>
      <c r="ON221" s="50"/>
      <c r="OO221" s="50"/>
      <c r="OP221" s="50"/>
      <c r="OQ221" s="50"/>
      <c r="OR221" s="50"/>
      <c r="OS221" s="50"/>
      <c r="OT221" s="50"/>
      <c r="OU221" s="50"/>
      <c r="OV221" s="50"/>
      <c r="OW221" s="50"/>
      <c r="OX221" s="50"/>
      <c r="OY221" s="50"/>
      <c r="OZ221" s="50"/>
      <c r="PA221" s="50"/>
      <c r="PB221" s="50"/>
      <c r="PC221" s="50"/>
      <c r="PD221" s="50"/>
      <c r="PE221" s="50"/>
      <c r="PF221" s="50"/>
      <c r="PG221" s="50"/>
      <c r="PH221" s="50"/>
      <c r="PI221" s="50"/>
      <c r="PJ221" s="50"/>
      <c r="PK221" s="50"/>
      <c r="PL221" s="50"/>
      <c r="PM221" s="50"/>
      <c r="PN221" s="50"/>
      <c r="PO221" s="50"/>
      <c r="PP221" s="50"/>
      <c r="PQ221" s="50"/>
      <c r="PR221" s="50"/>
      <c r="PS221" s="50"/>
      <c r="PT221" s="50"/>
      <c r="PU221" s="50"/>
      <c r="PV221" s="50"/>
      <c r="PW221" s="50"/>
      <c r="PX221" s="50"/>
      <c r="PY221" s="50"/>
      <c r="PZ221" s="50"/>
      <c r="QA221" s="50"/>
      <c r="QB221" s="50"/>
      <c r="QC221" s="50"/>
      <c r="QD221" s="50"/>
      <c r="QE221" s="50"/>
      <c r="QF221" s="50"/>
      <c r="QG221" s="50"/>
      <c r="QH221" s="50"/>
      <c r="QI221" s="50"/>
      <c r="QJ221" s="50"/>
      <c r="QK221" s="50"/>
      <c r="QL221" s="50"/>
      <c r="QM221" s="50"/>
      <c r="QN221" s="50"/>
      <c r="QO221" s="50"/>
      <c r="QP221" s="50"/>
      <c r="QQ221" s="50"/>
      <c r="QR221" s="50"/>
      <c r="QS221" s="50"/>
      <c r="QT221" s="50"/>
      <c r="QU221" s="50"/>
      <c r="QV221" s="50"/>
      <c r="QW221" s="50"/>
      <c r="QX221" s="50"/>
      <c r="QY221" s="50"/>
      <c r="QZ221" s="50"/>
      <c r="RA221" s="50"/>
      <c r="RB221" s="50"/>
      <c r="RC221" s="50"/>
      <c r="RD221" s="50"/>
      <c r="RE221" s="50"/>
      <c r="RF221" s="50"/>
      <c r="RG221" s="50"/>
      <c r="RH221" s="50"/>
      <c r="RI221" s="50"/>
      <c r="RJ221" s="50"/>
      <c r="RK221" s="50"/>
      <c r="RL221" s="50"/>
      <c r="RM221" s="50"/>
      <c r="RN221" s="50"/>
      <c r="RO221" s="50"/>
      <c r="RP221" s="50"/>
      <c r="RQ221" s="50"/>
      <c r="RR221" s="50"/>
      <c r="RS221" s="50"/>
      <c r="RT221" s="50"/>
      <c r="RU221" s="50"/>
      <c r="RV221" s="50"/>
      <c r="RW221" s="50"/>
      <c r="RX221" s="50"/>
      <c r="RY221" s="50"/>
      <c r="RZ221" s="50"/>
      <c r="SA221" s="50"/>
      <c r="SB221" s="50"/>
      <c r="SC221" s="50"/>
      <c r="SD221" s="50"/>
      <c r="SE221" s="50"/>
      <c r="SF221" s="50"/>
      <c r="SG221" s="50"/>
      <c r="SH221" s="50"/>
      <c r="SI221" s="50"/>
      <c r="SJ221" s="50"/>
      <c r="SK221" s="50"/>
      <c r="SL221" s="50"/>
      <c r="SM221" s="50"/>
      <c r="SN221" s="50"/>
      <c r="SO221" s="50"/>
      <c r="SP221" s="50"/>
      <c r="SQ221" s="50"/>
      <c r="SR221" s="50"/>
      <c r="SS221" s="50"/>
      <c r="ST221" s="50"/>
      <c r="SU221" s="50"/>
      <c r="SV221" s="50"/>
      <c r="SW221" s="50"/>
      <c r="SX221" s="50"/>
      <c r="SY221" s="50"/>
      <c r="SZ221" s="50"/>
      <c r="TA221" s="50"/>
      <c r="TB221" s="50"/>
      <c r="TC221" s="50"/>
      <c r="TD221" s="50"/>
      <c r="TE221" s="50"/>
      <c r="TF221" s="50"/>
      <c r="TG221" s="50"/>
      <c r="TH221" s="50"/>
      <c r="TI221" s="50"/>
      <c r="TJ221" s="50"/>
      <c r="TK221" s="50"/>
      <c r="TL221" s="50"/>
      <c r="TM221" s="50"/>
      <c r="TN221" s="50"/>
      <c r="TO221" s="50"/>
      <c r="TP221" s="50"/>
      <c r="TQ221" s="50"/>
      <c r="TR221" s="50"/>
      <c r="TS221" s="50"/>
      <c r="TT221" s="50"/>
      <c r="TU221" s="50"/>
      <c r="TV221" s="50"/>
      <c r="TW221" s="50"/>
      <c r="TX221" s="50"/>
      <c r="TY221" s="50"/>
      <c r="TZ221" s="50"/>
      <c r="UA221" s="50"/>
      <c r="UB221" s="50"/>
      <c r="UC221" s="50"/>
      <c r="UD221" s="50"/>
      <c r="UE221" s="50"/>
      <c r="UF221" s="50"/>
      <c r="UG221" s="50"/>
      <c r="UH221" s="50"/>
      <c r="UI221" s="50"/>
      <c r="UJ221" s="50"/>
      <c r="UK221" s="50"/>
      <c r="UL221" s="50"/>
      <c r="UM221" s="50"/>
      <c r="UN221" s="50"/>
      <c r="UO221" s="50"/>
      <c r="UP221" s="50"/>
      <c r="UQ221" s="50"/>
      <c r="UR221" s="50"/>
      <c r="US221" s="50"/>
      <c r="UT221" s="50"/>
      <c r="UU221" s="50"/>
      <c r="UV221" s="50"/>
      <c r="UW221" s="50"/>
      <c r="UX221" s="50"/>
      <c r="UY221" s="50"/>
      <c r="UZ221" s="50"/>
      <c r="VA221" s="50"/>
      <c r="VB221" s="50"/>
      <c r="VC221" s="50"/>
      <c r="VD221" s="50"/>
      <c r="VE221" s="50"/>
      <c r="VF221" s="50"/>
      <c r="VG221" s="50"/>
      <c r="VH221" s="50"/>
      <c r="VI221" s="50"/>
      <c r="VJ221" s="50"/>
      <c r="VK221" s="50"/>
      <c r="VL221" s="50"/>
      <c r="VM221" s="50"/>
      <c r="VN221" s="50"/>
      <c r="VO221" s="50"/>
      <c r="VP221" s="50"/>
      <c r="VQ221" s="50"/>
      <c r="VR221" s="50"/>
      <c r="VS221" s="50"/>
      <c r="VT221" s="50"/>
      <c r="VU221" s="50"/>
      <c r="VV221" s="50"/>
      <c r="VW221" s="50"/>
      <c r="VX221" s="50"/>
      <c r="VY221" s="50"/>
      <c r="VZ221" s="50"/>
      <c r="WA221" s="50"/>
      <c r="WB221" s="50"/>
      <c r="WC221" s="50"/>
      <c r="WD221" s="50"/>
      <c r="WE221" s="50"/>
      <c r="WF221" s="50"/>
      <c r="WG221" s="50"/>
      <c r="WH221" s="50"/>
      <c r="WI221" s="50"/>
      <c r="WJ221" s="50"/>
      <c r="WK221" s="50"/>
      <c r="WL221" s="50"/>
      <c r="WM221" s="50"/>
      <c r="WN221" s="50"/>
      <c r="WO221" s="50"/>
      <c r="WP221" s="50"/>
      <c r="WQ221" s="50"/>
      <c r="WR221" s="50"/>
      <c r="WS221" s="50"/>
      <c r="WT221" s="50"/>
      <c r="WU221" s="50"/>
      <c r="WV221" s="50"/>
      <c r="WW221" s="50"/>
      <c r="WX221" s="50"/>
      <c r="WY221" s="50"/>
      <c r="WZ221" s="50"/>
      <c r="XA221" s="50"/>
      <c r="XB221" s="50"/>
      <c r="XC221" s="50"/>
      <c r="XD221" s="50"/>
      <c r="XE221" s="50"/>
      <c r="XF221" s="50"/>
      <c r="XG221" s="50"/>
      <c r="XH221" s="50"/>
      <c r="XI221" s="50"/>
      <c r="XJ221" s="50"/>
      <c r="XK221" s="50"/>
      <c r="XL221" s="50"/>
      <c r="XM221" s="50"/>
      <c r="XN221" s="50"/>
      <c r="XO221" s="50"/>
      <c r="XP221" s="50"/>
      <c r="XQ221" s="50"/>
      <c r="XR221" s="50"/>
      <c r="XS221" s="50"/>
      <c r="XT221" s="50"/>
      <c r="XU221" s="50"/>
      <c r="XV221" s="50"/>
      <c r="XW221" s="50"/>
      <c r="XX221" s="50"/>
      <c r="XY221" s="50"/>
      <c r="XZ221" s="50"/>
      <c r="YA221" s="50"/>
      <c r="YB221" s="50"/>
      <c r="YC221" s="50"/>
      <c r="YD221" s="50"/>
      <c r="YE221" s="50"/>
      <c r="YF221" s="50"/>
      <c r="YG221" s="50"/>
      <c r="YH221" s="50"/>
      <c r="YI221" s="50"/>
      <c r="YJ221" s="50"/>
      <c r="YK221" s="50"/>
      <c r="YL221" s="50"/>
      <c r="YM221" s="50"/>
      <c r="YN221" s="50"/>
      <c r="YO221" s="50"/>
      <c r="YP221" s="50"/>
      <c r="YQ221" s="50"/>
      <c r="YR221" s="50"/>
      <c r="YS221" s="50"/>
      <c r="YT221" s="50"/>
      <c r="YU221" s="50"/>
      <c r="YV221" s="50"/>
      <c r="YW221" s="50"/>
      <c r="YX221" s="50"/>
      <c r="YY221" s="50"/>
      <c r="YZ221" s="50"/>
      <c r="ZA221" s="50"/>
      <c r="ZB221" s="50"/>
      <c r="ZC221" s="50"/>
      <c r="ZD221" s="50"/>
      <c r="ZE221" s="50"/>
      <c r="ZF221" s="50"/>
      <c r="ZG221" s="50"/>
      <c r="ZH221" s="50"/>
      <c r="ZI221" s="50"/>
      <c r="ZJ221" s="50"/>
      <c r="ZK221" s="50"/>
      <c r="ZL221" s="50"/>
      <c r="ZM221" s="50"/>
      <c r="ZN221" s="50"/>
      <c r="ZO221" s="50"/>
      <c r="ZP221" s="50"/>
      <c r="ZQ221" s="50"/>
      <c r="ZR221" s="50"/>
      <c r="ZS221" s="50"/>
      <c r="ZT221" s="50"/>
      <c r="ZU221" s="50"/>
      <c r="ZV221" s="50"/>
      <c r="ZW221" s="50"/>
      <c r="ZX221" s="50"/>
      <c r="ZY221" s="50"/>
      <c r="ZZ221" s="50"/>
      <c r="AAA221" s="50"/>
      <c r="AAB221" s="50"/>
      <c r="AAC221" s="50"/>
      <c r="AAD221" s="50"/>
      <c r="AAE221" s="50"/>
      <c r="AAF221" s="50"/>
      <c r="AAG221" s="50"/>
      <c r="AAH221" s="50"/>
      <c r="AAI221" s="50"/>
      <c r="AAJ221" s="50"/>
      <c r="AAK221" s="50"/>
      <c r="AAL221" s="50"/>
      <c r="AAM221" s="50"/>
      <c r="AAN221" s="50"/>
      <c r="AAO221" s="50"/>
      <c r="AAP221" s="50"/>
      <c r="AAQ221" s="50"/>
      <c r="AAR221" s="50"/>
      <c r="AAS221" s="50"/>
      <c r="AAT221" s="50"/>
      <c r="AAU221" s="50"/>
      <c r="AAV221" s="50"/>
      <c r="AAW221" s="50"/>
      <c r="AAX221" s="50"/>
      <c r="AAY221" s="50"/>
      <c r="AAZ221" s="50"/>
      <c r="ABA221" s="50"/>
      <c r="ABB221" s="50"/>
    </row>
    <row r="222" spans="1:731" x14ac:dyDescent="0.2">
      <c r="A222" s="73" t="s">
        <v>125</v>
      </c>
      <c r="B222" s="73"/>
      <c r="C222" s="86">
        <f>C219+C220+C221</f>
        <v>200</v>
      </c>
      <c r="D222" s="86">
        <f t="shared" ref="D222:G222" si="60">D219+D220+D221</f>
        <v>0</v>
      </c>
      <c r="E222" s="86">
        <f t="shared" si="60"/>
        <v>146.72</v>
      </c>
      <c r="F222" s="86">
        <f t="shared" si="60"/>
        <v>0</v>
      </c>
      <c r="G222" s="86">
        <f t="shared" si="60"/>
        <v>146.72</v>
      </c>
      <c r="H222" s="76"/>
      <c r="I222" s="76"/>
      <c r="J222" s="73"/>
      <c r="K222" s="73"/>
      <c r="L222" s="73"/>
      <c r="M222" s="73"/>
      <c r="N222" s="73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  <c r="DR222" s="50"/>
      <c r="DS222" s="50"/>
      <c r="DT222" s="50"/>
      <c r="DU222" s="50"/>
      <c r="DV222" s="50"/>
      <c r="DW222" s="50"/>
      <c r="DX222" s="50"/>
      <c r="DY222" s="50"/>
      <c r="DZ222" s="50"/>
      <c r="EA222" s="50"/>
      <c r="EB222" s="50"/>
      <c r="EC222" s="50"/>
      <c r="ED222" s="50"/>
      <c r="EE222" s="50"/>
      <c r="EF222" s="50"/>
      <c r="EG222" s="50"/>
      <c r="EH222" s="50"/>
      <c r="EI222" s="50"/>
      <c r="EJ222" s="50"/>
      <c r="EK222" s="50"/>
      <c r="EL222" s="50"/>
      <c r="EM222" s="50"/>
      <c r="EN222" s="50"/>
      <c r="EO222" s="50"/>
      <c r="EP222" s="50"/>
      <c r="EQ222" s="50"/>
      <c r="ER222" s="50"/>
      <c r="ES222" s="50"/>
      <c r="ET222" s="50"/>
      <c r="EU222" s="50"/>
      <c r="EV222" s="50"/>
      <c r="EW222" s="50"/>
      <c r="EX222" s="50"/>
      <c r="EY222" s="50"/>
      <c r="EZ222" s="50"/>
      <c r="FA222" s="50"/>
      <c r="FB222" s="50"/>
      <c r="FC222" s="50"/>
      <c r="FD222" s="50"/>
      <c r="FE222" s="50"/>
      <c r="FF222" s="50"/>
      <c r="FG222" s="50"/>
      <c r="FH222" s="50"/>
      <c r="FI222" s="50"/>
      <c r="FJ222" s="50"/>
      <c r="FK222" s="50"/>
      <c r="FL222" s="50"/>
      <c r="FM222" s="50"/>
      <c r="FN222" s="50"/>
      <c r="FO222" s="50"/>
      <c r="FP222" s="50"/>
      <c r="FQ222" s="50"/>
      <c r="FR222" s="50"/>
      <c r="FS222" s="50"/>
      <c r="FT222" s="50"/>
      <c r="FU222" s="50"/>
      <c r="FV222" s="50"/>
      <c r="FW222" s="50"/>
      <c r="FX222" s="50"/>
      <c r="FY222" s="50"/>
      <c r="FZ222" s="50"/>
      <c r="GA222" s="50"/>
      <c r="GB222" s="50"/>
      <c r="GC222" s="50"/>
      <c r="GD222" s="50"/>
      <c r="GE222" s="50"/>
      <c r="GF222" s="50"/>
      <c r="GG222" s="50"/>
      <c r="GH222" s="50"/>
      <c r="GI222" s="50"/>
      <c r="GJ222" s="50"/>
      <c r="GK222" s="50"/>
      <c r="GL222" s="50"/>
      <c r="GM222" s="50"/>
      <c r="GN222" s="50"/>
      <c r="GO222" s="50"/>
      <c r="GP222" s="50"/>
      <c r="GQ222" s="50"/>
      <c r="GR222" s="50"/>
      <c r="GS222" s="50"/>
      <c r="GT222" s="50"/>
      <c r="GU222" s="50"/>
      <c r="GV222" s="50"/>
      <c r="GW222" s="50"/>
      <c r="GX222" s="50"/>
      <c r="GY222" s="50"/>
      <c r="GZ222" s="50"/>
      <c r="HA222" s="50"/>
      <c r="HB222" s="50"/>
      <c r="HC222" s="50"/>
      <c r="HD222" s="50"/>
      <c r="HE222" s="50"/>
      <c r="HF222" s="50"/>
      <c r="HG222" s="50"/>
      <c r="HH222" s="50"/>
      <c r="HI222" s="50"/>
      <c r="HJ222" s="50"/>
      <c r="HK222" s="50"/>
      <c r="HL222" s="50"/>
      <c r="HM222" s="50"/>
      <c r="HN222" s="50"/>
      <c r="HO222" s="50"/>
      <c r="HP222" s="50"/>
      <c r="HQ222" s="50"/>
      <c r="HR222" s="50"/>
      <c r="HS222" s="50"/>
      <c r="HT222" s="50"/>
      <c r="HU222" s="50"/>
      <c r="HV222" s="50"/>
      <c r="HW222" s="50"/>
      <c r="HX222" s="50"/>
      <c r="HY222" s="50"/>
      <c r="HZ222" s="50"/>
      <c r="IA222" s="50"/>
      <c r="IB222" s="50"/>
      <c r="IC222" s="50"/>
      <c r="ID222" s="50"/>
      <c r="IE222" s="50"/>
      <c r="IF222" s="50"/>
      <c r="IG222" s="50"/>
      <c r="IH222" s="50"/>
      <c r="II222" s="50"/>
      <c r="IJ222" s="50"/>
      <c r="IK222" s="50"/>
      <c r="IL222" s="50"/>
      <c r="IM222" s="50"/>
      <c r="IN222" s="50"/>
      <c r="IO222" s="50"/>
      <c r="IP222" s="50"/>
      <c r="IQ222" s="50"/>
      <c r="IR222" s="50"/>
      <c r="IS222" s="50"/>
      <c r="IT222" s="50"/>
      <c r="IU222" s="50"/>
      <c r="IV222" s="50"/>
      <c r="IW222" s="50"/>
      <c r="IX222" s="50"/>
      <c r="IY222" s="50"/>
      <c r="IZ222" s="50"/>
      <c r="JA222" s="50"/>
      <c r="JB222" s="50"/>
      <c r="JC222" s="50"/>
      <c r="JD222" s="50"/>
      <c r="JE222" s="50"/>
      <c r="JF222" s="50"/>
      <c r="JG222" s="50"/>
      <c r="JH222" s="50"/>
      <c r="JI222" s="50"/>
      <c r="JJ222" s="50"/>
      <c r="JK222" s="50"/>
      <c r="JL222" s="50"/>
      <c r="JM222" s="50"/>
      <c r="JN222" s="50"/>
      <c r="JO222" s="50"/>
      <c r="JP222" s="50"/>
      <c r="JQ222" s="50"/>
      <c r="JR222" s="50"/>
      <c r="JS222" s="50"/>
      <c r="JT222" s="50"/>
      <c r="JU222" s="50"/>
      <c r="JV222" s="50"/>
      <c r="JW222" s="50"/>
      <c r="JX222" s="50"/>
      <c r="JY222" s="50"/>
      <c r="JZ222" s="50"/>
      <c r="KA222" s="50"/>
      <c r="KB222" s="50"/>
      <c r="KC222" s="50"/>
      <c r="KD222" s="50"/>
      <c r="KE222" s="50"/>
      <c r="KF222" s="50"/>
      <c r="KG222" s="50"/>
      <c r="KH222" s="50"/>
      <c r="KI222" s="50"/>
      <c r="KJ222" s="50"/>
      <c r="KK222" s="50"/>
      <c r="KL222" s="50"/>
      <c r="KM222" s="50"/>
      <c r="KN222" s="50"/>
      <c r="KO222" s="50"/>
      <c r="KP222" s="50"/>
      <c r="KQ222" s="50"/>
      <c r="KR222" s="50"/>
      <c r="KS222" s="50"/>
      <c r="KT222" s="50"/>
      <c r="KU222" s="50"/>
      <c r="KV222" s="50"/>
      <c r="KW222" s="50"/>
      <c r="KX222" s="50"/>
      <c r="KY222" s="50"/>
      <c r="KZ222" s="50"/>
      <c r="LA222" s="50"/>
      <c r="LB222" s="50"/>
      <c r="LC222" s="50"/>
      <c r="LD222" s="50"/>
      <c r="LE222" s="50"/>
      <c r="LF222" s="50"/>
      <c r="LG222" s="50"/>
      <c r="LH222" s="50"/>
      <c r="LI222" s="50"/>
      <c r="LJ222" s="50"/>
      <c r="LK222" s="50"/>
      <c r="LL222" s="50"/>
      <c r="LM222" s="50"/>
      <c r="LN222" s="50"/>
      <c r="LO222" s="50"/>
      <c r="LP222" s="50"/>
      <c r="LQ222" s="50"/>
      <c r="LR222" s="50"/>
      <c r="LS222" s="50"/>
      <c r="LT222" s="50"/>
      <c r="LU222" s="50"/>
      <c r="LV222" s="50"/>
      <c r="LW222" s="50"/>
      <c r="LX222" s="50"/>
      <c r="LY222" s="50"/>
      <c r="LZ222" s="50"/>
      <c r="MA222" s="50"/>
      <c r="MB222" s="50"/>
      <c r="MC222" s="50"/>
      <c r="MD222" s="50"/>
      <c r="ME222" s="50"/>
      <c r="MF222" s="50"/>
      <c r="MG222" s="50"/>
      <c r="MH222" s="50"/>
      <c r="MI222" s="50"/>
      <c r="MJ222" s="50"/>
      <c r="MK222" s="50"/>
      <c r="ML222" s="50"/>
      <c r="MM222" s="50"/>
      <c r="MN222" s="50"/>
      <c r="MO222" s="50"/>
      <c r="MP222" s="50"/>
      <c r="MQ222" s="50"/>
      <c r="MR222" s="50"/>
      <c r="MS222" s="50"/>
      <c r="MT222" s="50"/>
      <c r="MU222" s="50"/>
      <c r="MV222" s="50"/>
      <c r="MW222" s="50"/>
      <c r="MX222" s="50"/>
      <c r="MY222" s="50"/>
      <c r="MZ222" s="50"/>
      <c r="NA222" s="50"/>
      <c r="NB222" s="50"/>
      <c r="NC222" s="50"/>
      <c r="ND222" s="50"/>
      <c r="NE222" s="50"/>
      <c r="NF222" s="50"/>
      <c r="NG222" s="50"/>
      <c r="NH222" s="50"/>
      <c r="NI222" s="50"/>
      <c r="NJ222" s="50"/>
      <c r="NK222" s="50"/>
      <c r="NL222" s="50"/>
      <c r="NM222" s="50"/>
      <c r="NN222" s="50"/>
      <c r="NO222" s="50"/>
      <c r="NP222" s="50"/>
      <c r="NQ222" s="50"/>
      <c r="NR222" s="50"/>
      <c r="NS222" s="50"/>
      <c r="NT222" s="50"/>
      <c r="NU222" s="50"/>
      <c r="NV222" s="50"/>
      <c r="NW222" s="50"/>
      <c r="NX222" s="50"/>
      <c r="NY222" s="50"/>
      <c r="NZ222" s="50"/>
      <c r="OA222" s="50"/>
      <c r="OB222" s="50"/>
      <c r="OC222" s="50"/>
      <c r="OD222" s="50"/>
      <c r="OE222" s="50"/>
      <c r="OF222" s="50"/>
      <c r="OG222" s="50"/>
      <c r="OH222" s="50"/>
      <c r="OI222" s="50"/>
      <c r="OJ222" s="50"/>
      <c r="OK222" s="50"/>
      <c r="OL222" s="50"/>
      <c r="OM222" s="50"/>
      <c r="ON222" s="50"/>
      <c r="OO222" s="50"/>
      <c r="OP222" s="50"/>
      <c r="OQ222" s="50"/>
      <c r="OR222" s="50"/>
      <c r="OS222" s="50"/>
      <c r="OT222" s="50"/>
      <c r="OU222" s="50"/>
      <c r="OV222" s="50"/>
      <c r="OW222" s="50"/>
      <c r="OX222" s="50"/>
      <c r="OY222" s="50"/>
      <c r="OZ222" s="50"/>
      <c r="PA222" s="50"/>
      <c r="PB222" s="50"/>
      <c r="PC222" s="50"/>
      <c r="PD222" s="50"/>
      <c r="PE222" s="50"/>
      <c r="PF222" s="50"/>
      <c r="PG222" s="50"/>
      <c r="PH222" s="50"/>
      <c r="PI222" s="50"/>
      <c r="PJ222" s="50"/>
      <c r="PK222" s="50"/>
      <c r="PL222" s="50"/>
      <c r="PM222" s="50"/>
      <c r="PN222" s="50"/>
      <c r="PO222" s="50"/>
      <c r="PP222" s="50"/>
      <c r="PQ222" s="50"/>
      <c r="PR222" s="50"/>
      <c r="PS222" s="50"/>
      <c r="PT222" s="50"/>
      <c r="PU222" s="50"/>
      <c r="PV222" s="50"/>
      <c r="PW222" s="50"/>
      <c r="PX222" s="50"/>
      <c r="PY222" s="50"/>
      <c r="PZ222" s="50"/>
      <c r="QA222" s="50"/>
      <c r="QB222" s="50"/>
      <c r="QC222" s="50"/>
      <c r="QD222" s="50"/>
      <c r="QE222" s="50"/>
      <c r="QF222" s="50"/>
      <c r="QG222" s="50"/>
      <c r="QH222" s="50"/>
      <c r="QI222" s="50"/>
      <c r="QJ222" s="50"/>
      <c r="QK222" s="50"/>
      <c r="QL222" s="50"/>
      <c r="QM222" s="50"/>
      <c r="QN222" s="50"/>
      <c r="QO222" s="50"/>
      <c r="QP222" s="50"/>
      <c r="QQ222" s="50"/>
      <c r="QR222" s="50"/>
      <c r="QS222" s="50"/>
      <c r="QT222" s="50"/>
      <c r="QU222" s="50"/>
      <c r="QV222" s="50"/>
      <c r="QW222" s="50"/>
      <c r="QX222" s="50"/>
      <c r="QY222" s="50"/>
      <c r="QZ222" s="50"/>
      <c r="RA222" s="50"/>
      <c r="RB222" s="50"/>
      <c r="RC222" s="50"/>
      <c r="RD222" s="50"/>
      <c r="RE222" s="50"/>
      <c r="RF222" s="50"/>
      <c r="RG222" s="50"/>
      <c r="RH222" s="50"/>
      <c r="RI222" s="50"/>
      <c r="RJ222" s="50"/>
      <c r="RK222" s="50"/>
      <c r="RL222" s="50"/>
      <c r="RM222" s="50"/>
      <c r="RN222" s="50"/>
      <c r="RO222" s="50"/>
      <c r="RP222" s="50"/>
      <c r="RQ222" s="50"/>
      <c r="RR222" s="50"/>
      <c r="RS222" s="50"/>
      <c r="RT222" s="50"/>
      <c r="RU222" s="50"/>
      <c r="RV222" s="50"/>
      <c r="RW222" s="50"/>
      <c r="RX222" s="50"/>
      <c r="RY222" s="50"/>
      <c r="RZ222" s="50"/>
      <c r="SA222" s="50"/>
      <c r="SB222" s="50"/>
      <c r="SC222" s="50"/>
      <c r="SD222" s="50"/>
      <c r="SE222" s="50"/>
      <c r="SF222" s="50"/>
      <c r="SG222" s="50"/>
      <c r="SH222" s="50"/>
      <c r="SI222" s="50"/>
      <c r="SJ222" s="50"/>
      <c r="SK222" s="50"/>
      <c r="SL222" s="50"/>
      <c r="SM222" s="50"/>
      <c r="SN222" s="50"/>
      <c r="SO222" s="50"/>
      <c r="SP222" s="50"/>
      <c r="SQ222" s="50"/>
      <c r="SR222" s="50"/>
      <c r="SS222" s="50"/>
      <c r="ST222" s="50"/>
      <c r="SU222" s="50"/>
      <c r="SV222" s="50"/>
      <c r="SW222" s="50"/>
      <c r="SX222" s="50"/>
      <c r="SY222" s="50"/>
      <c r="SZ222" s="50"/>
      <c r="TA222" s="50"/>
      <c r="TB222" s="50"/>
      <c r="TC222" s="50"/>
      <c r="TD222" s="50"/>
      <c r="TE222" s="50"/>
      <c r="TF222" s="50"/>
      <c r="TG222" s="50"/>
      <c r="TH222" s="50"/>
      <c r="TI222" s="50"/>
      <c r="TJ222" s="50"/>
      <c r="TK222" s="50"/>
      <c r="TL222" s="50"/>
      <c r="TM222" s="50"/>
      <c r="TN222" s="50"/>
      <c r="TO222" s="50"/>
      <c r="TP222" s="50"/>
      <c r="TQ222" s="50"/>
      <c r="TR222" s="50"/>
      <c r="TS222" s="50"/>
      <c r="TT222" s="50"/>
      <c r="TU222" s="50"/>
      <c r="TV222" s="50"/>
      <c r="TW222" s="50"/>
      <c r="TX222" s="50"/>
      <c r="TY222" s="50"/>
      <c r="TZ222" s="50"/>
      <c r="UA222" s="50"/>
      <c r="UB222" s="50"/>
      <c r="UC222" s="50"/>
      <c r="UD222" s="50"/>
      <c r="UE222" s="50"/>
      <c r="UF222" s="50"/>
      <c r="UG222" s="50"/>
      <c r="UH222" s="50"/>
      <c r="UI222" s="50"/>
      <c r="UJ222" s="50"/>
      <c r="UK222" s="50"/>
      <c r="UL222" s="50"/>
      <c r="UM222" s="50"/>
      <c r="UN222" s="50"/>
      <c r="UO222" s="50"/>
      <c r="UP222" s="50"/>
      <c r="UQ222" s="50"/>
      <c r="UR222" s="50"/>
      <c r="US222" s="50"/>
      <c r="UT222" s="50"/>
      <c r="UU222" s="50"/>
      <c r="UV222" s="50"/>
      <c r="UW222" s="50"/>
      <c r="UX222" s="50"/>
      <c r="UY222" s="50"/>
      <c r="UZ222" s="50"/>
      <c r="VA222" s="50"/>
      <c r="VB222" s="50"/>
      <c r="VC222" s="50"/>
      <c r="VD222" s="50"/>
      <c r="VE222" s="50"/>
      <c r="VF222" s="50"/>
      <c r="VG222" s="50"/>
      <c r="VH222" s="50"/>
      <c r="VI222" s="50"/>
      <c r="VJ222" s="50"/>
      <c r="VK222" s="50"/>
      <c r="VL222" s="50"/>
      <c r="VM222" s="50"/>
      <c r="VN222" s="50"/>
      <c r="VO222" s="50"/>
      <c r="VP222" s="50"/>
      <c r="VQ222" s="50"/>
      <c r="VR222" s="50"/>
      <c r="VS222" s="50"/>
      <c r="VT222" s="50"/>
      <c r="VU222" s="50"/>
      <c r="VV222" s="50"/>
      <c r="VW222" s="50"/>
      <c r="VX222" s="50"/>
      <c r="VY222" s="50"/>
      <c r="VZ222" s="50"/>
      <c r="WA222" s="50"/>
      <c r="WB222" s="50"/>
      <c r="WC222" s="50"/>
      <c r="WD222" s="50"/>
      <c r="WE222" s="50"/>
      <c r="WF222" s="50"/>
      <c r="WG222" s="50"/>
      <c r="WH222" s="50"/>
      <c r="WI222" s="50"/>
      <c r="WJ222" s="50"/>
      <c r="WK222" s="50"/>
      <c r="WL222" s="50"/>
      <c r="WM222" s="50"/>
      <c r="WN222" s="50"/>
      <c r="WO222" s="50"/>
      <c r="WP222" s="50"/>
      <c r="WQ222" s="50"/>
      <c r="WR222" s="50"/>
      <c r="WS222" s="50"/>
      <c r="WT222" s="50"/>
      <c r="WU222" s="50"/>
      <c r="WV222" s="50"/>
      <c r="WW222" s="50"/>
      <c r="WX222" s="50"/>
      <c r="WY222" s="50"/>
      <c r="WZ222" s="50"/>
      <c r="XA222" s="50"/>
      <c r="XB222" s="50"/>
      <c r="XC222" s="50"/>
      <c r="XD222" s="50"/>
      <c r="XE222" s="50"/>
      <c r="XF222" s="50"/>
      <c r="XG222" s="50"/>
      <c r="XH222" s="50"/>
      <c r="XI222" s="50"/>
      <c r="XJ222" s="50"/>
      <c r="XK222" s="50"/>
      <c r="XL222" s="50"/>
      <c r="XM222" s="50"/>
      <c r="XN222" s="50"/>
      <c r="XO222" s="50"/>
      <c r="XP222" s="50"/>
      <c r="XQ222" s="50"/>
      <c r="XR222" s="50"/>
      <c r="XS222" s="50"/>
      <c r="XT222" s="50"/>
      <c r="XU222" s="50"/>
      <c r="XV222" s="50"/>
      <c r="XW222" s="50"/>
      <c r="XX222" s="50"/>
      <c r="XY222" s="50"/>
      <c r="XZ222" s="50"/>
      <c r="YA222" s="50"/>
      <c r="YB222" s="50"/>
      <c r="YC222" s="50"/>
      <c r="YD222" s="50"/>
      <c r="YE222" s="50"/>
      <c r="YF222" s="50"/>
      <c r="YG222" s="50"/>
      <c r="YH222" s="50"/>
      <c r="YI222" s="50"/>
      <c r="YJ222" s="50"/>
      <c r="YK222" s="50"/>
      <c r="YL222" s="50"/>
      <c r="YM222" s="50"/>
      <c r="YN222" s="50"/>
      <c r="YO222" s="50"/>
      <c r="YP222" s="50"/>
      <c r="YQ222" s="50"/>
      <c r="YR222" s="50"/>
      <c r="YS222" s="50"/>
      <c r="YT222" s="50"/>
      <c r="YU222" s="50"/>
      <c r="YV222" s="50"/>
      <c r="YW222" s="50"/>
      <c r="YX222" s="50"/>
      <c r="YY222" s="50"/>
      <c r="YZ222" s="50"/>
      <c r="ZA222" s="50"/>
      <c r="ZB222" s="50"/>
      <c r="ZC222" s="50"/>
      <c r="ZD222" s="50"/>
      <c r="ZE222" s="50"/>
      <c r="ZF222" s="50"/>
      <c r="ZG222" s="50"/>
      <c r="ZH222" s="50"/>
      <c r="ZI222" s="50"/>
      <c r="ZJ222" s="50"/>
      <c r="ZK222" s="50"/>
      <c r="ZL222" s="50"/>
      <c r="ZM222" s="50"/>
      <c r="ZN222" s="50"/>
      <c r="ZO222" s="50"/>
      <c r="ZP222" s="50"/>
      <c r="ZQ222" s="50"/>
      <c r="ZR222" s="50"/>
      <c r="ZS222" s="50"/>
      <c r="ZT222" s="50"/>
      <c r="ZU222" s="50"/>
      <c r="ZV222" s="50"/>
      <c r="ZW222" s="50"/>
      <c r="ZX222" s="50"/>
      <c r="ZY222" s="50"/>
      <c r="ZZ222" s="50"/>
      <c r="AAA222" s="50"/>
      <c r="AAB222" s="50"/>
      <c r="AAC222" s="50"/>
      <c r="AAD222" s="50"/>
      <c r="AAE222" s="50"/>
      <c r="AAF222" s="50"/>
      <c r="AAG222" s="50"/>
      <c r="AAH222" s="50"/>
      <c r="AAI222" s="50"/>
      <c r="AAJ222" s="50"/>
      <c r="AAK222" s="50"/>
      <c r="AAL222" s="50"/>
      <c r="AAM222" s="50"/>
      <c r="AAN222" s="50"/>
      <c r="AAO222" s="50"/>
      <c r="AAP222" s="50"/>
      <c r="AAQ222" s="50"/>
      <c r="AAR222" s="50"/>
      <c r="AAS222" s="50"/>
      <c r="AAT222" s="50"/>
      <c r="AAU222" s="50"/>
      <c r="AAV222" s="50"/>
      <c r="AAW222" s="50"/>
      <c r="AAX222" s="50"/>
      <c r="AAY222" s="50"/>
      <c r="AAZ222" s="50"/>
      <c r="ABA222" s="50"/>
      <c r="ABB222" s="50"/>
    </row>
    <row r="223" spans="1:731" x14ac:dyDescent="0.2">
      <c r="A223" s="25" t="s">
        <v>34</v>
      </c>
      <c r="B223" s="25"/>
      <c r="C223" s="87">
        <f>C222</f>
        <v>200</v>
      </c>
      <c r="D223" s="87">
        <f t="shared" ref="D223:G223" si="61">D222</f>
        <v>0</v>
      </c>
      <c r="E223" s="87">
        <f t="shared" si="61"/>
        <v>146.72</v>
      </c>
      <c r="F223" s="87">
        <f t="shared" si="61"/>
        <v>0</v>
      </c>
      <c r="G223" s="87">
        <f t="shared" si="61"/>
        <v>146.72</v>
      </c>
      <c r="H223" s="25"/>
      <c r="I223" s="25"/>
      <c r="J223" s="25"/>
      <c r="K223" s="25"/>
      <c r="L223" s="25"/>
      <c r="M223" s="25"/>
      <c r="N223" s="25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  <c r="DR223" s="50"/>
      <c r="DS223" s="50"/>
      <c r="DT223" s="50"/>
      <c r="DU223" s="50"/>
      <c r="DV223" s="50"/>
      <c r="DW223" s="50"/>
      <c r="DX223" s="50"/>
      <c r="DY223" s="50"/>
      <c r="DZ223" s="50"/>
      <c r="EA223" s="50"/>
      <c r="EB223" s="50"/>
      <c r="EC223" s="50"/>
      <c r="ED223" s="50"/>
      <c r="EE223" s="50"/>
      <c r="EF223" s="50"/>
      <c r="EG223" s="50"/>
      <c r="EH223" s="50"/>
      <c r="EI223" s="50"/>
      <c r="EJ223" s="50"/>
      <c r="EK223" s="50"/>
      <c r="EL223" s="50"/>
      <c r="EM223" s="50"/>
      <c r="EN223" s="50"/>
      <c r="EO223" s="50"/>
      <c r="EP223" s="50"/>
      <c r="EQ223" s="50"/>
      <c r="ER223" s="50"/>
      <c r="ES223" s="50"/>
      <c r="ET223" s="50"/>
      <c r="EU223" s="50"/>
      <c r="EV223" s="50"/>
      <c r="EW223" s="50"/>
      <c r="EX223" s="50"/>
      <c r="EY223" s="50"/>
      <c r="EZ223" s="50"/>
      <c r="FA223" s="50"/>
      <c r="FB223" s="50"/>
      <c r="FC223" s="50"/>
      <c r="FD223" s="50"/>
      <c r="FE223" s="50"/>
      <c r="FF223" s="50"/>
      <c r="FG223" s="50"/>
      <c r="FH223" s="50"/>
      <c r="FI223" s="50"/>
      <c r="FJ223" s="50"/>
      <c r="FK223" s="50"/>
      <c r="FL223" s="50"/>
      <c r="FM223" s="50"/>
      <c r="FN223" s="50"/>
      <c r="FO223" s="50"/>
      <c r="FP223" s="50"/>
      <c r="FQ223" s="50"/>
      <c r="FR223" s="50"/>
      <c r="FS223" s="50"/>
      <c r="FT223" s="50"/>
      <c r="FU223" s="50"/>
      <c r="FV223" s="50"/>
      <c r="FW223" s="50"/>
      <c r="FX223" s="50"/>
      <c r="FY223" s="50"/>
      <c r="FZ223" s="50"/>
      <c r="GA223" s="50"/>
      <c r="GB223" s="50"/>
      <c r="GC223" s="50"/>
      <c r="GD223" s="50"/>
      <c r="GE223" s="50"/>
      <c r="GF223" s="50"/>
      <c r="GG223" s="50"/>
      <c r="GH223" s="50"/>
      <c r="GI223" s="50"/>
      <c r="GJ223" s="50"/>
      <c r="GK223" s="50"/>
      <c r="GL223" s="50"/>
      <c r="GM223" s="50"/>
      <c r="GN223" s="50"/>
      <c r="GO223" s="50"/>
      <c r="GP223" s="50"/>
      <c r="GQ223" s="50"/>
      <c r="GR223" s="50"/>
      <c r="GS223" s="50"/>
      <c r="GT223" s="50"/>
      <c r="GU223" s="50"/>
      <c r="GV223" s="50"/>
      <c r="GW223" s="50"/>
      <c r="GX223" s="50"/>
      <c r="GY223" s="50"/>
      <c r="GZ223" s="50"/>
      <c r="HA223" s="50"/>
      <c r="HB223" s="50"/>
      <c r="HC223" s="50"/>
      <c r="HD223" s="50"/>
      <c r="HE223" s="50"/>
      <c r="HF223" s="50"/>
      <c r="HG223" s="50"/>
      <c r="HH223" s="50"/>
      <c r="HI223" s="50"/>
      <c r="HJ223" s="50"/>
      <c r="HK223" s="50"/>
      <c r="HL223" s="50"/>
      <c r="HM223" s="50"/>
      <c r="HN223" s="50"/>
      <c r="HO223" s="50"/>
      <c r="HP223" s="50"/>
      <c r="HQ223" s="50"/>
      <c r="HR223" s="50"/>
      <c r="HS223" s="50"/>
      <c r="HT223" s="50"/>
      <c r="HU223" s="50"/>
      <c r="HV223" s="50"/>
      <c r="HW223" s="50"/>
      <c r="HX223" s="50"/>
      <c r="HY223" s="50"/>
      <c r="HZ223" s="50"/>
      <c r="IA223" s="50"/>
      <c r="IB223" s="50"/>
      <c r="IC223" s="50"/>
      <c r="ID223" s="50"/>
      <c r="IE223" s="50"/>
      <c r="IF223" s="50"/>
      <c r="IG223" s="50"/>
      <c r="IH223" s="50"/>
      <c r="II223" s="50"/>
      <c r="IJ223" s="50"/>
      <c r="IK223" s="50"/>
      <c r="IL223" s="50"/>
      <c r="IM223" s="50"/>
      <c r="IN223" s="50"/>
      <c r="IO223" s="50"/>
      <c r="IP223" s="50"/>
      <c r="IQ223" s="50"/>
      <c r="IR223" s="50"/>
      <c r="IS223" s="50"/>
      <c r="IT223" s="50"/>
      <c r="IU223" s="50"/>
      <c r="IV223" s="50"/>
      <c r="IW223" s="50"/>
      <c r="IX223" s="50"/>
      <c r="IY223" s="50"/>
      <c r="IZ223" s="50"/>
      <c r="JA223" s="50"/>
      <c r="JB223" s="50"/>
      <c r="JC223" s="50"/>
      <c r="JD223" s="50"/>
      <c r="JE223" s="50"/>
      <c r="JF223" s="50"/>
      <c r="JG223" s="50"/>
      <c r="JH223" s="50"/>
      <c r="JI223" s="50"/>
      <c r="JJ223" s="50"/>
      <c r="JK223" s="50"/>
      <c r="JL223" s="50"/>
      <c r="JM223" s="50"/>
      <c r="JN223" s="50"/>
      <c r="JO223" s="50"/>
      <c r="JP223" s="50"/>
      <c r="JQ223" s="50"/>
      <c r="JR223" s="50"/>
      <c r="JS223" s="50"/>
      <c r="JT223" s="50"/>
      <c r="JU223" s="50"/>
      <c r="JV223" s="50"/>
      <c r="JW223" s="50"/>
      <c r="JX223" s="50"/>
      <c r="JY223" s="50"/>
      <c r="JZ223" s="50"/>
      <c r="KA223" s="50"/>
      <c r="KB223" s="50"/>
      <c r="KC223" s="50"/>
      <c r="KD223" s="50"/>
      <c r="KE223" s="50"/>
      <c r="KF223" s="50"/>
      <c r="KG223" s="50"/>
      <c r="KH223" s="50"/>
      <c r="KI223" s="50"/>
      <c r="KJ223" s="50"/>
      <c r="KK223" s="50"/>
      <c r="KL223" s="50"/>
      <c r="KM223" s="50"/>
      <c r="KN223" s="50"/>
      <c r="KO223" s="50"/>
      <c r="KP223" s="50"/>
      <c r="KQ223" s="50"/>
      <c r="KR223" s="50"/>
      <c r="KS223" s="50"/>
      <c r="KT223" s="50"/>
      <c r="KU223" s="50"/>
      <c r="KV223" s="50"/>
      <c r="KW223" s="50"/>
      <c r="KX223" s="50"/>
      <c r="KY223" s="50"/>
      <c r="KZ223" s="50"/>
      <c r="LA223" s="50"/>
      <c r="LB223" s="50"/>
      <c r="LC223" s="50"/>
      <c r="LD223" s="50"/>
      <c r="LE223" s="50"/>
      <c r="LF223" s="50"/>
      <c r="LG223" s="50"/>
      <c r="LH223" s="50"/>
      <c r="LI223" s="50"/>
      <c r="LJ223" s="50"/>
      <c r="LK223" s="50"/>
      <c r="LL223" s="50"/>
      <c r="LM223" s="50"/>
      <c r="LN223" s="50"/>
      <c r="LO223" s="50"/>
      <c r="LP223" s="50"/>
      <c r="LQ223" s="50"/>
      <c r="LR223" s="50"/>
      <c r="LS223" s="50"/>
      <c r="LT223" s="50"/>
      <c r="LU223" s="50"/>
      <c r="LV223" s="50"/>
      <c r="LW223" s="50"/>
      <c r="LX223" s="50"/>
      <c r="LY223" s="50"/>
      <c r="LZ223" s="50"/>
      <c r="MA223" s="50"/>
      <c r="MB223" s="50"/>
      <c r="MC223" s="50"/>
      <c r="MD223" s="50"/>
      <c r="ME223" s="50"/>
      <c r="MF223" s="50"/>
      <c r="MG223" s="50"/>
      <c r="MH223" s="50"/>
      <c r="MI223" s="50"/>
      <c r="MJ223" s="50"/>
      <c r="MK223" s="50"/>
      <c r="ML223" s="50"/>
      <c r="MM223" s="50"/>
      <c r="MN223" s="50"/>
      <c r="MO223" s="50"/>
      <c r="MP223" s="50"/>
      <c r="MQ223" s="50"/>
      <c r="MR223" s="50"/>
      <c r="MS223" s="50"/>
      <c r="MT223" s="50"/>
      <c r="MU223" s="50"/>
      <c r="MV223" s="50"/>
      <c r="MW223" s="50"/>
      <c r="MX223" s="50"/>
      <c r="MY223" s="50"/>
      <c r="MZ223" s="50"/>
      <c r="NA223" s="50"/>
      <c r="NB223" s="50"/>
      <c r="NC223" s="50"/>
      <c r="ND223" s="50"/>
      <c r="NE223" s="50"/>
      <c r="NF223" s="50"/>
      <c r="NG223" s="50"/>
      <c r="NH223" s="50"/>
      <c r="NI223" s="50"/>
      <c r="NJ223" s="50"/>
      <c r="NK223" s="50"/>
      <c r="NL223" s="50"/>
      <c r="NM223" s="50"/>
      <c r="NN223" s="50"/>
      <c r="NO223" s="50"/>
      <c r="NP223" s="50"/>
      <c r="NQ223" s="50"/>
      <c r="NR223" s="50"/>
      <c r="NS223" s="50"/>
      <c r="NT223" s="50"/>
      <c r="NU223" s="50"/>
      <c r="NV223" s="50"/>
      <c r="NW223" s="50"/>
      <c r="NX223" s="50"/>
      <c r="NY223" s="50"/>
      <c r="NZ223" s="50"/>
      <c r="OA223" s="50"/>
      <c r="OB223" s="50"/>
      <c r="OC223" s="50"/>
      <c r="OD223" s="50"/>
      <c r="OE223" s="50"/>
      <c r="OF223" s="50"/>
      <c r="OG223" s="50"/>
      <c r="OH223" s="50"/>
      <c r="OI223" s="50"/>
      <c r="OJ223" s="50"/>
      <c r="OK223" s="50"/>
      <c r="OL223" s="50"/>
      <c r="OM223" s="50"/>
      <c r="ON223" s="50"/>
      <c r="OO223" s="50"/>
      <c r="OP223" s="50"/>
      <c r="OQ223" s="50"/>
      <c r="OR223" s="50"/>
      <c r="OS223" s="50"/>
      <c r="OT223" s="50"/>
      <c r="OU223" s="50"/>
      <c r="OV223" s="50"/>
      <c r="OW223" s="50"/>
      <c r="OX223" s="50"/>
      <c r="OY223" s="50"/>
      <c r="OZ223" s="50"/>
      <c r="PA223" s="50"/>
      <c r="PB223" s="50"/>
      <c r="PC223" s="50"/>
      <c r="PD223" s="50"/>
      <c r="PE223" s="50"/>
      <c r="PF223" s="50"/>
      <c r="PG223" s="50"/>
      <c r="PH223" s="50"/>
      <c r="PI223" s="50"/>
      <c r="PJ223" s="50"/>
      <c r="PK223" s="50"/>
      <c r="PL223" s="50"/>
      <c r="PM223" s="50"/>
      <c r="PN223" s="50"/>
      <c r="PO223" s="50"/>
      <c r="PP223" s="50"/>
      <c r="PQ223" s="50"/>
      <c r="PR223" s="50"/>
      <c r="PS223" s="50"/>
      <c r="PT223" s="50"/>
      <c r="PU223" s="50"/>
      <c r="PV223" s="50"/>
      <c r="PW223" s="50"/>
      <c r="PX223" s="50"/>
      <c r="PY223" s="50"/>
      <c r="PZ223" s="50"/>
      <c r="QA223" s="50"/>
      <c r="QB223" s="50"/>
      <c r="QC223" s="50"/>
      <c r="QD223" s="50"/>
      <c r="QE223" s="50"/>
      <c r="QF223" s="50"/>
      <c r="QG223" s="50"/>
      <c r="QH223" s="50"/>
      <c r="QI223" s="50"/>
      <c r="QJ223" s="50"/>
      <c r="QK223" s="50"/>
      <c r="QL223" s="50"/>
      <c r="QM223" s="50"/>
      <c r="QN223" s="50"/>
      <c r="QO223" s="50"/>
      <c r="QP223" s="50"/>
      <c r="QQ223" s="50"/>
      <c r="QR223" s="50"/>
      <c r="QS223" s="50"/>
      <c r="QT223" s="50"/>
      <c r="QU223" s="50"/>
      <c r="QV223" s="50"/>
      <c r="QW223" s="50"/>
      <c r="QX223" s="50"/>
      <c r="QY223" s="50"/>
      <c r="QZ223" s="50"/>
      <c r="RA223" s="50"/>
      <c r="RB223" s="50"/>
      <c r="RC223" s="50"/>
      <c r="RD223" s="50"/>
      <c r="RE223" s="50"/>
      <c r="RF223" s="50"/>
      <c r="RG223" s="50"/>
      <c r="RH223" s="50"/>
      <c r="RI223" s="50"/>
      <c r="RJ223" s="50"/>
      <c r="RK223" s="50"/>
      <c r="RL223" s="50"/>
      <c r="RM223" s="50"/>
      <c r="RN223" s="50"/>
      <c r="RO223" s="50"/>
      <c r="RP223" s="50"/>
      <c r="RQ223" s="50"/>
      <c r="RR223" s="50"/>
      <c r="RS223" s="50"/>
      <c r="RT223" s="50"/>
      <c r="RU223" s="50"/>
      <c r="RV223" s="50"/>
      <c r="RW223" s="50"/>
      <c r="RX223" s="50"/>
      <c r="RY223" s="50"/>
      <c r="RZ223" s="50"/>
      <c r="SA223" s="50"/>
      <c r="SB223" s="50"/>
      <c r="SC223" s="50"/>
      <c r="SD223" s="50"/>
      <c r="SE223" s="50"/>
      <c r="SF223" s="50"/>
      <c r="SG223" s="50"/>
      <c r="SH223" s="50"/>
      <c r="SI223" s="50"/>
      <c r="SJ223" s="50"/>
      <c r="SK223" s="50"/>
      <c r="SL223" s="50"/>
      <c r="SM223" s="50"/>
      <c r="SN223" s="50"/>
      <c r="SO223" s="50"/>
      <c r="SP223" s="50"/>
      <c r="SQ223" s="50"/>
      <c r="SR223" s="50"/>
      <c r="SS223" s="50"/>
      <c r="ST223" s="50"/>
      <c r="SU223" s="50"/>
      <c r="SV223" s="50"/>
      <c r="SW223" s="50"/>
      <c r="SX223" s="50"/>
      <c r="SY223" s="50"/>
      <c r="SZ223" s="50"/>
      <c r="TA223" s="50"/>
      <c r="TB223" s="50"/>
      <c r="TC223" s="50"/>
      <c r="TD223" s="50"/>
      <c r="TE223" s="50"/>
      <c r="TF223" s="50"/>
      <c r="TG223" s="50"/>
      <c r="TH223" s="50"/>
      <c r="TI223" s="50"/>
      <c r="TJ223" s="50"/>
      <c r="TK223" s="50"/>
      <c r="TL223" s="50"/>
      <c r="TM223" s="50"/>
      <c r="TN223" s="50"/>
      <c r="TO223" s="50"/>
      <c r="TP223" s="50"/>
      <c r="TQ223" s="50"/>
      <c r="TR223" s="50"/>
      <c r="TS223" s="50"/>
      <c r="TT223" s="50"/>
      <c r="TU223" s="50"/>
      <c r="TV223" s="50"/>
      <c r="TW223" s="50"/>
      <c r="TX223" s="50"/>
      <c r="TY223" s="50"/>
      <c r="TZ223" s="50"/>
      <c r="UA223" s="50"/>
      <c r="UB223" s="50"/>
      <c r="UC223" s="50"/>
      <c r="UD223" s="50"/>
      <c r="UE223" s="50"/>
      <c r="UF223" s="50"/>
      <c r="UG223" s="50"/>
      <c r="UH223" s="50"/>
      <c r="UI223" s="50"/>
      <c r="UJ223" s="50"/>
      <c r="UK223" s="50"/>
      <c r="UL223" s="50"/>
      <c r="UM223" s="50"/>
      <c r="UN223" s="50"/>
      <c r="UO223" s="50"/>
      <c r="UP223" s="50"/>
      <c r="UQ223" s="50"/>
      <c r="UR223" s="50"/>
      <c r="US223" s="50"/>
      <c r="UT223" s="50"/>
      <c r="UU223" s="50"/>
      <c r="UV223" s="50"/>
      <c r="UW223" s="50"/>
      <c r="UX223" s="50"/>
      <c r="UY223" s="50"/>
      <c r="UZ223" s="50"/>
      <c r="VA223" s="50"/>
      <c r="VB223" s="50"/>
      <c r="VC223" s="50"/>
      <c r="VD223" s="50"/>
      <c r="VE223" s="50"/>
      <c r="VF223" s="50"/>
      <c r="VG223" s="50"/>
      <c r="VH223" s="50"/>
      <c r="VI223" s="50"/>
      <c r="VJ223" s="50"/>
      <c r="VK223" s="50"/>
      <c r="VL223" s="50"/>
      <c r="VM223" s="50"/>
      <c r="VN223" s="50"/>
      <c r="VO223" s="50"/>
      <c r="VP223" s="50"/>
      <c r="VQ223" s="50"/>
      <c r="VR223" s="50"/>
      <c r="VS223" s="50"/>
      <c r="VT223" s="50"/>
      <c r="VU223" s="50"/>
      <c r="VV223" s="50"/>
      <c r="VW223" s="50"/>
      <c r="VX223" s="50"/>
      <c r="VY223" s="50"/>
      <c r="VZ223" s="50"/>
      <c r="WA223" s="50"/>
      <c r="WB223" s="50"/>
      <c r="WC223" s="50"/>
      <c r="WD223" s="50"/>
      <c r="WE223" s="50"/>
      <c r="WF223" s="50"/>
      <c r="WG223" s="50"/>
      <c r="WH223" s="50"/>
      <c r="WI223" s="50"/>
      <c r="WJ223" s="50"/>
      <c r="WK223" s="50"/>
      <c r="WL223" s="50"/>
      <c r="WM223" s="50"/>
      <c r="WN223" s="50"/>
      <c r="WO223" s="50"/>
      <c r="WP223" s="50"/>
      <c r="WQ223" s="50"/>
      <c r="WR223" s="50"/>
      <c r="WS223" s="50"/>
      <c r="WT223" s="50"/>
      <c r="WU223" s="50"/>
      <c r="WV223" s="50"/>
      <c r="WW223" s="50"/>
      <c r="WX223" s="50"/>
      <c r="WY223" s="50"/>
      <c r="WZ223" s="50"/>
      <c r="XA223" s="50"/>
      <c r="XB223" s="50"/>
      <c r="XC223" s="50"/>
      <c r="XD223" s="50"/>
      <c r="XE223" s="50"/>
      <c r="XF223" s="50"/>
      <c r="XG223" s="50"/>
      <c r="XH223" s="50"/>
      <c r="XI223" s="50"/>
      <c r="XJ223" s="50"/>
      <c r="XK223" s="50"/>
      <c r="XL223" s="50"/>
      <c r="XM223" s="50"/>
      <c r="XN223" s="50"/>
      <c r="XO223" s="50"/>
      <c r="XP223" s="50"/>
      <c r="XQ223" s="50"/>
      <c r="XR223" s="50"/>
      <c r="XS223" s="50"/>
      <c r="XT223" s="50"/>
      <c r="XU223" s="50"/>
      <c r="XV223" s="50"/>
      <c r="XW223" s="50"/>
      <c r="XX223" s="50"/>
      <c r="XY223" s="50"/>
      <c r="XZ223" s="50"/>
      <c r="YA223" s="50"/>
      <c r="YB223" s="50"/>
      <c r="YC223" s="50"/>
      <c r="YD223" s="50"/>
      <c r="YE223" s="50"/>
      <c r="YF223" s="50"/>
      <c r="YG223" s="50"/>
      <c r="YH223" s="50"/>
      <c r="YI223" s="50"/>
      <c r="YJ223" s="50"/>
      <c r="YK223" s="50"/>
      <c r="YL223" s="50"/>
      <c r="YM223" s="50"/>
      <c r="YN223" s="50"/>
      <c r="YO223" s="50"/>
      <c r="YP223" s="50"/>
      <c r="YQ223" s="50"/>
      <c r="YR223" s="50"/>
      <c r="YS223" s="50"/>
      <c r="YT223" s="50"/>
      <c r="YU223" s="50"/>
      <c r="YV223" s="50"/>
      <c r="YW223" s="50"/>
      <c r="YX223" s="50"/>
      <c r="YY223" s="50"/>
      <c r="YZ223" s="50"/>
      <c r="ZA223" s="50"/>
      <c r="ZB223" s="50"/>
      <c r="ZC223" s="50"/>
      <c r="ZD223" s="50"/>
      <c r="ZE223" s="50"/>
      <c r="ZF223" s="50"/>
      <c r="ZG223" s="50"/>
      <c r="ZH223" s="50"/>
      <c r="ZI223" s="50"/>
      <c r="ZJ223" s="50"/>
      <c r="ZK223" s="50"/>
      <c r="ZL223" s="50"/>
      <c r="ZM223" s="50"/>
      <c r="ZN223" s="50"/>
      <c r="ZO223" s="50"/>
      <c r="ZP223" s="50"/>
      <c r="ZQ223" s="50"/>
      <c r="ZR223" s="50"/>
      <c r="ZS223" s="50"/>
      <c r="ZT223" s="50"/>
      <c r="ZU223" s="50"/>
      <c r="ZV223" s="50"/>
      <c r="ZW223" s="50"/>
      <c r="ZX223" s="50"/>
      <c r="ZY223" s="50"/>
      <c r="ZZ223" s="50"/>
      <c r="AAA223" s="50"/>
      <c r="AAB223" s="50"/>
      <c r="AAC223" s="50"/>
      <c r="AAD223" s="50"/>
      <c r="AAE223" s="50"/>
      <c r="AAF223" s="50"/>
      <c r="AAG223" s="50"/>
      <c r="AAH223" s="50"/>
      <c r="AAI223" s="50"/>
      <c r="AAJ223" s="50"/>
      <c r="AAK223" s="50"/>
      <c r="AAL223" s="50"/>
      <c r="AAM223" s="50"/>
      <c r="AAN223" s="50"/>
      <c r="AAO223" s="50"/>
      <c r="AAP223" s="50"/>
      <c r="AAQ223" s="50"/>
      <c r="AAR223" s="50"/>
      <c r="AAS223" s="50"/>
      <c r="AAT223" s="50"/>
      <c r="AAU223" s="50"/>
      <c r="AAV223" s="50"/>
      <c r="AAW223" s="50"/>
      <c r="AAX223" s="50"/>
      <c r="AAY223" s="50"/>
      <c r="AAZ223" s="50"/>
      <c r="ABA223" s="50"/>
      <c r="ABB223" s="50"/>
    </row>
    <row r="224" spans="1:731" ht="14.25" customHeight="1" x14ac:dyDescent="0.2">
      <c r="A224" s="7"/>
      <c r="B224" s="7"/>
      <c r="C224" s="40"/>
      <c r="D224" s="40"/>
      <c r="E224" s="40"/>
      <c r="F224" s="40"/>
      <c r="G224" s="9"/>
      <c r="H224" s="7"/>
      <c r="I224" s="7"/>
      <c r="J224" s="7"/>
      <c r="K224" s="7"/>
      <c r="L224" s="7"/>
      <c r="M224" s="7"/>
      <c r="N224" s="7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  <c r="DR224" s="50"/>
      <c r="DS224" s="50"/>
      <c r="DT224" s="50"/>
      <c r="DU224" s="50"/>
      <c r="DV224" s="50"/>
      <c r="DW224" s="50"/>
      <c r="DX224" s="50"/>
      <c r="DY224" s="50"/>
      <c r="DZ224" s="50"/>
      <c r="EA224" s="50"/>
      <c r="EB224" s="50"/>
      <c r="EC224" s="50"/>
      <c r="ED224" s="50"/>
      <c r="EE224" s="50"/>
      <c r="EF224" s="50"/>
      <c r="EG224" s="50"/>
      <c r="EH224" s="50"/>
      <c r="EI224" s="50"/>
      <c r="EJ224" s="50"/>
      <c r="EK224" s="50"/>
      <c r="EL224" s="50"/>
      <c r="EM224" s="50"/>
      <c r="EN224" s="50"/>
      <c r="EO224" s="50"/>
      <c r="EP224" s="50"/>
      <c r="EQ224" s="50"/>
      <c r="ER224" s="50"/>
      <c r="ES224" s="50"/>
      <c r="ET224" s="50"/>
      <c r="EU224" s="50"/>
      <c r="EV224" s="50"/>
      <c r="EW224" s="50"/>
      <c r="EX224" s="50"/>
      <c r="EY224" s="50"/>
      <c r="EZ224" s="50"/>
      <c r="FA224" s="50"/>
      <c r="FB224" s="50"/>
      <c r="FC224" s="50"/>
      <c r="FD224" s="50"/>
      <c r="FE224" s="50"/>
      <c r="FF224" s="50"/>
      <c r="FG224" s="50"/>
      <c r="FH224" s="50"/>
      <c r="FI224" s="50"/>
      <c r="FJ224" s="50"/>
      <c r="FK224" s="50"/>
      <c r="FL224" s="50"/>
      <c r="FM224" s="50"/>
      <c r="FN224" s="50"/>
      <c r="FO224" s="50"/>
      <c r="FP224" s="50"/>
      <c r="FQ224" s="50"/>
      <c r="FR224" s="50"/>
      <c r="FS224" s="50"/>
      <c r="FT224" s="50"/>
      <c r="FU224" s="50"/>
      <c r="FV224" s="50"/>
      <c r="FW224" s="50"/>
      <c r="FX224" s="50"/>
      <c r="FY224" s="50"/>
      <c r="FZ224" s="50"/>
      <c r="GA224" s="50"/>
      <c r="GB224" s="50"/>
      <c r="GC224" s="50"/>
      <c r="GD224" s="50"/>
      <c r="GE224" s="50"/>
      <c r="GF224" s="50"/>
      <c r="GG224" s="50"/>
      <c r="GH224" s="50"/>
      <c r="GI224" s="50"/>
      <c r="GJ224" s="50"/>
      <c r="GK224" s="50"/>
      <c r="GL224" s="50"/>
      <c r="GM224" s="50"/>
      <c r="GN224" s="50"/>
      <c r="GO224" s="50"/>
      <c r="GP224" s="50"/>
      <c r="GQ224" s="50"/>
      <c r="GR224" s="50"/>
      <c r="GS224" s="50"/>
      <c r="GT224" s="50"/>
      <c r="GU224" s="50"/>
      <c r="GV224" s="50"/>
      <c r="GW224" s="50"/>
      <c r="GX224" s="50"/>
      <c r="GY224" s="50"/>
      <c r="GZ224" s="50"/>
      <c r="HA224" s="50"/>
      <c r="HB224" s="50"/>
      <c r="HC224" s="50"/>
      <c r="HD224" s="50"/>
      <c r="HE224" s="50"/>
      <c r="HF224" s="50"/>
      <c r="HG224" s="50"/>
      <c r="HH224" s="50"/>
      <c r="HI224" s="50"/>
      <c r="HJ224" s="50"/>
      <c r="HK224" s="50"/>
      <c r="HL224" s="50"/>
      <c r="HM224" s="50"/>
      <c r="HN224" s="50"/>
      <c r="HO224" s="50"/>
      <c r="HP224" s="50"/>
      <c r="HQ224" s="50"/>
      <c r="HR224" s="50"/>
      <c r="HS224" s="50"/>
      <c r="HT224" s="50"/>
      <c r="HU224" s="50"/>
      <c r="HV224" s="50"/>
      <c r="HW224" s="50"/>
      <c r="HX224" s="50"/>
      <c r="HY224" s="50"/>
      <c r="HZ224" s="50"/>
      <c r="IA224" s="50"/>
      <c r="IB224" s="50"/>
      <c r="IC224" s="50"/>
      <c r="ID224" s="50"/>
      <c r="IE224" s="50"/>
      <c r="IF224" s="50"/>
      <c r="IG224" s="50"/>
      <c r="IH224" s="50"/>
      <c r="II224" s="50"/>
      <c r="IJ224" s="50"/>
      <c r="IK224" s="50"/>
      <c r="IL224" s="50"/>
      <c r="IM224" s="50"/>
      <c r="IN224" s="50"/>
      <c r="IO224" s="50"/>
      <c r="IP224" s="50"/>
      <c r="IQ224" s="50"/>
      <c r="IR224" s="50"/>
      <c r="IS224" s="50"/>
      <c r="IT224" s="50"/>
      <c r="IU224" s="50"/>
      <c r="IV224" s="50"/>
      <c r="IW224" s="50"/>
      <c r="IX224" s="50"/>
      <c r="IY224" s="50"/>
      <c r="IZ224" s="50"/>
      <c r="JA224" s="50"/>
      <c r="JB224" s="50"/>
      <c r="JC224" s="50"/>
      <c r="JD224" s="50"/>
      <c r="JE224" s="50"/>
      <c r="JF224" s="50"/>
      <c r="JG224" s="50"/>
      <c r="JH224" s="50"/>
      <c r="JI224" s="50"/>
      <c r="JJ224" s="50"/>
      <c r="JK224" s="50"/>
      <c r="JL224" s="50"/>
      <c r="JM224" s="50"/>
      <c r="JN224" s="50"/>
      <c r="JO224" s="50"/>
      <c r="JP224" s="50"/>
      <c r="JQ224" s="50"/>
      <c r="JR224" s="50"/>
      <c r="JS224" s="50"/>
      <c r="JT224" s="50"/>
      <c r="JU224" s="50"/>
      <c r="JV224" s="50"/>
      <c r="JW224" s="50"/>
      <c r="JX224" s="50"/>
      <c r="JY224" s="50"/>
      <c r="JZ224" s="50"/>
      <c r="KA224" s="50"/>
      <c r="KB224" s="50"/>
      <c r="KC224" s="50"/>
      <c r="KD224" s="50"/>
      <c r="KE224" s="50"/>
      <c r="KF224" s="50"/>
      <c r="KG224" s="50"/>
      <c r="KH224" s="50"/>
      <c r="KI224" s="50"/>
      <c r="KJ224" s="50"/>
      <c r="KK224" s="50"/>
      <c r="KL224" s="50"/>
      <c r="KM224" s="50"/>
      <c r="KN224" s="50"/>
      <c r="KO224" s="50"/>
      <c r="KP224" s="50"/>
      <c r="KQ224" s="50"/>
      <c r="KR224" s="50"/>
      <c r="KS224" s="50"/>
      <c r="KT224" s="50"/>
      <c r="KU224" s="50"/>
      <c r="KV224" s="50"/>
      <c r="KW224" s="50"/>
      <c r="KX224" s="50"/>
      <c r="KY224" s="50"/>
      <c r="KZ224" s="50"/>
      <c r="LA224" s="50"/>
      <c r="LB224" s="50"/>
      <c r="LC224" s="50"/>
      <c r="LD224" s="50"/>
      <c r="LE224" s="50"/>
      <c r="LF224" s="50"/>
      <c r="LG224" s="50"/>
      <c r="LH224" s="50"/>
      <c r="LI224" s="50"/>
      <c r="LJ224" s="50"/>
      <c r="LK224" s="50"/>
      <c r="LL224" s="50"/>
      <c r="LM224" s="50"/>
      <c r="LN224" s="50"/>
      <c r="LO224" s="50"/>
      <c r="LP224" s="50"/>
      <c r="LQ224" s="50"/>
      <c r="LR224" s="50"/>
      <c r="LS224" s="50"/>
      <c r="LT224" s="50"/>
      <c r="LU224" s="50"/>
      <c r="LV224" s="50"/>
      <c r="LW224" s="50"/>
      <c r="LX224" s="50"/>
      <c r="LY224" s="50"/>
      <c r="LZ224" s="50"/>
      <c r="MA224" s="50"/>
      <c r="MB224" s="50"/>
      <c r="MC224" s="50"/>
      <c r="MD224" s="50"/>
      <c r="ME224" s="50"/>
      <c r="MF224" s="50"/>
      <c r="MG224" s="50"/>
      <c r="MH224" s="50"/>
      <c r="MI224" s="50"/>
      <c r="MJ224" s="50"/>
      <c r="MK224" s="50"/>
      <c r="ML224" s="50"/>
      <c r="MM224" s="50"/>
      <c r="MN224" s="50"/>
      <c r="MO224" s="50"/>
      <c r="MP224" s="50"/>
      <c r="MQ224" s="50"/>
      <c r="MR224" s="50"/>
      <c r="MS224" s="50"/>
      <c r="MT224" s="50"/>
      <c r="MU224" s="50"/>
      <c r="MV224" s="50"/>
      <c r="MW224" s="50"/>
      <c r="MX224" s="50"/>
      <c r="MY224" s="50"/>
      <c r="MZ224" s="50"/>
      <c r="NA224" s="50"/>
      <c r="NB224" s="50"/>
      <c r="NC224" s="50"/>
      <c r="ND224" s="50"/>
      <c r="NE224" s="50"/>
      <c r="NF224" s="50"/>
      <c r="NG224" s="50"/>
      <c r="NH224" s="50"/>
      <c r="NI224" s="50"/>
      <c r="NJ224" s="50"/>
      <c r="NK224" s="50"/>
      <c r="NL224" s="50"/>
      <c r="NM224" s="50"/>
      <c r="NN224" s="50"/>
      <c r="NO224" s="50"/>
      <c r="NP224" s="50"/>
      <c r="NQ224" s="50"/>
      <c r="NR224" s="50"/>
      <c r="NS224" s="50"/>
      <c r="NT224" s="50"/>
      <c r="NU224" s="50"/>
      <c r="NV224" s="50"/>
      <c r="NW224" s="50"/>
      <c r="NX224" s="50"/>
      <c r="NY224" s="50"/>
      <c r="NZ224" s="50"/>
      <c r="OA224" s="50"/>
      <c r="OB224" s="50"/>
      <c r="OC224" s="50"/>
      <c r="OD224" s="50"/>
      <c r="OE224" s="50"/>
      <c r="OF224" s="50"/>
      <c r="OG224" s="50"/>
      <c r="OH224" s="50"/>
      <c r="OI224" s="50"/>
      <c r="OJ224" s="50"/>
      <c r="OK224" s="50"/>
      <c r="OL224" s="50"/>
      <c r="OM224" s="50"/>
      <c r="ON224" s="50"/>
      <c r="OO224" s="50"/>
      <c r="OP224" s="50"/>
      <c r="OQ224" s="50"/>
      <c r="OR224" s="50"/>
      <c r="OS224" s="50"/>
      <c r="OT224" s="50"/>
      <c r="OU224" s="50"/>
      <c r="OV224" s="50"/>
      <c r="OW224" s="50"/>
      <c r="OX224" s="50"/>
      <c r="OY224" s="50"/>
      <c r="OZ224" s="50"/>
      <c r="PA224" s="50"/>
      <c r="PB224" s="50"/>
      <c r="PC224" s="50"/>
      <c r="PD224" s="50"/>
      <c r="PE224" s="50"/>
      <c r="PF224" s="50"/>
      <c r="PG224" s="50"/>
      <c r="PH224" s="50"/>
      <c r="PI224" s="50"/>
      <c r="PJ224" s="50"/>
      <c r="PK224" s="50"/>
      <c r="PL224" s="50"/>
      <c r="PM224" s="50"/>
      <c r="PN224" s="50"/>
      <c r="PO224" s="50"/>
      <c r="PP224" s="50"/>
      <c r="PQ224" s="50"/>
      <c r="PR224" s="50"/>
      <c r="PS224" s="50"/>
      <c r="PT224" s="50"/>
      <c r="PU224" s="50"/>
      <c r="PV224" s="50"/>
      <c r="PW224" s="50"/>
      <c r="PX224" s="50"/>
      <c r="PY224" s="50"/>
      <c r="PZ224" s="50"/>
      <c r="QA224" s="50"/>
      <c r="QB224" s="50"/>
      <c r="QC224" s="50"/>
      <c r="QD224" s="50"/>
      <c r="QE224" s="50"/>
      <c r="QF224" s="50"/>
      <c r="QG224" s="50"/>
      <c r="QH224" s="50"/>
      <c r="QI224" s="50"/>
      <c r="QJ224" s="50"/>
      <c r="QK224" s="50"/>
      <c r="QL224" s="50"/>
      <c r="QM224" s="50"/>
      <c r="QN224" s="50"/>
      <c r="QO224" s="50"/>
      <c r="QP224" s="50"/>
      <c r="QQ224" s="50"/>
      <c r="QR224" s="50"/>
      <c r="QS224" s="50"/>
      <c r="QT224" s="50"/>
      <c r="QU224" s="50"/>
      <c r="QV224" s="50"/>
      <c r="QW224" s="50"/>
      <c r="QX224" s="50"/>
      <c r="QY224" s="50"/>
      <c r="QZ224" s="50"/>
      <c r="RA224" s="50"/>
      <c r="RB224" s="50"/>
      <c r="RC224" s="50"/>
      <c r="RD224" s="50"/>
      <c r="RE224" s="50"/>
      <c r="RF224" s="50"/>
      <c r="RG224" s="50"/>
      <c r="RH224" s="50"/>
      <c r="RI224" s="50"/>
      <c r="RJ224" s="50"/>
      <c r="RK224" s="50"/>
      <c r="RL224" s="50"/>
      <c r="RM224" s="50"/>
      <c r="RN224" s="50"/>
      <c r="RO224" s="50"/>
      <c r="RP224" s="50"/>
      <c r="RQ224" s="50"/>
      <c r="RR224" s="50"/>
      <c r="RS224" s="50"/>
      <c r="RT224" s="50"/>
      <c r="RU224" s="50"/>
      <c r="RV224" s="50"/>
      <c r="RW224" s="50"/>
      <c r="RX224" s="50"/>
      <c r="RY224" s="50"/>
      <c r="RZ224" s="50"/>
      <c r="SA224" s="50"/>
      <c r="SB224" s="50"/>
      <c r="SC224" s="50"/>
      <c r="SD224" s="50"/>
      <c r="SE224" s="50"/>
      <c r="SF224" s="50"/>
      <c r="SG224" s="50"/>
      <c r="SH224" s="50"/>
      <c r="SI224" s="50"/>
      <c r="SJ224" s="50"/>
      <c r="SK224" s="50"/>
      <c r="SL224" s="50"/>
      <c r="SM224" s="50"/>
      <c r="SN224" s="50"/>
      <c r="SO224" s="50"/>
      <c r="SP224" s="50"/>
      <c r="SQ224" s="50"/>
      <c r="SR224" s="50"/>
      <c r="SS224" s="50"/>
      <c r="ST224" s="50"/>
      <c r="SU224" s="50"/>
      <c r="SV224" s="50"/>
      <c r="SW224" s="50"/>
      <c r="SX224" s="50"/>
      <c r="SY224" s="50"/>
      <c r="SZ224" s="50"/>
      <c r="TA224" s="50"/>
      <c r="TB224" s="50"/>
      <c r="TC224" s="50"/>
      <c r="TD224" s="50"/>
      <c r="TE224" s="50"/>
      <c r="TF224" s="50"/>
      <c r="TG224" s="50"/>
      <c r="TH224" s="50"/>
      <c r="TI224" s="50"/>
      <c r="TJ224" s="50"/>
      <c r="TK224" s="50"/>
      <c r="TL224" s="50"/>
      <c r="TM224" s="50"/>
      <c r="TN224" s="50"/>
      <c r="TO224" s="50"/>
      <c r="TP224" s="50"/>
      <c r="TQ224" s="50"/>
      <c r="TR224" s="50"/>
      <c r="TS224" s="50"/>
      <c r="TT224" s="50"/>
      <c r="TU224" s="50"/>
      <c r="TV224" s="50"/>
      <c r="TW224" s="50"/>
      <c r="TX224" s="50"/>
      <c r="TY224" s="50"/>
      <c r="TZ224" s="50"/>
      <c r="UA224" s="50"/>
      <c r="UB224" s="50"/>
      <c r="UC224" s="50"/>
      <c r="UD224" s="50"/>
      <c r="UE224" s="50"/>
      <c r="UF224" s="50"/>
      <c r="UG224" s="50"/>
      <c r="UH224" s="50"/>
      <c r="UI224" s="50"/>
      <c r="UJ224" s="50"/>
      <c r="UK224" s="50"/>
      <c r="UL224" s="50"/>
      <c r="UM224" s="50"/>
      <c r="UN224" s="50"/>
      <c r="UO224" s="50"/>
      <c r="UP224" s="50"/>
      <c r="UQ224" s="50"/>
      <c r="UR224" s="50"/>
      <c r="US224" s="50"/>
      <c r="UT224" s="50"/>
      <c r="UU224" s="50"/>
      <c r="UV224" s="50"/>
      <c r="UW224" s="50"/>
      <c r="UX224" s="50"/>
      <c r="UY224" s="50"/>
      <c r="UZ224" s="50"/>
      <c r="VA224" s="50"/>
      <c r="VB224" s="50"/>
      <c r="VC224" s="50"/>
      <c r="VD224" s="50"/>
      <c r="VE224" s="50"/>
      <c r="VF224" s="50"/>
      <c r="VG224" s="50"/>
      <c r="VH224" s="50"/>
      <c r="VI224" s="50"/>
      <c r="VJ224" s="50"/>
      <c r="VK224" s="50"/>
      <c r="VL224" s="50"/>
      <c r="VM224" s="50"/>
      <c r="VN224" s="50"/>
      <c r="VO224" s="50"/>
      <c r="VP224" s="50"/>
      <c r="VQ224" s="50"/>
      <c r="VR224" s="50"/>
      <c r="VS224" s="50"/>
      <c r="VT224" s="50"/>
      <c r="VU224" s="50"/>
      <c r="VV224" s="50"/>
      <c r="VW224" s="50"/>
      <c r="VX224" s="50"/>
      <c r="VY224" s="50"/>
      <c r="VZ224" s="50"/>
      <c r="WA224" s="50"/>
      <c r="WB224" s="50"/>
      <c r="WC224" s="50"/>
      <c r="WD224" s="50"/>
      <c r="WE224" s="50"/>
      <c r="WF224" s="50"/>
      <c r="WG224" s="50"/>
      <c r="WH224" s="50"/>
      <c r="WI224" s="50"/>
      <c r="WJ224" s="50"/>
      <c r="WK224" s="50"/>
      <c r="WL224" s="50"/>
      <c r="WM224" s="50"/>
      <c r="WN224" s="50"/>
      <c r="WO224" s="50"/>
      <c r="WP224" s="50"/>
      <c r="WQ224" s="50"/>
      <c r="WR224" s="50"/>
      <c r="WS224" s="50"/>
      <c r="WT224" s="50"/>
      <c r="WU224" s="50"/>
      <c r="WV224" s="50"/>
      <c r="WW224" s="50"/>
      <c r="WX224" s="50"/>
      <c r="WY224" s="50"/>
      <c r="WZ224" s="50"/>
      <c r="XA224" s="50"/>
      <c r="XB224" s="50"/>
      <c r="XC224" s="50"/>
      <c r="XD224" s="50"/>
      <c r="XE224" s="50"/>
      <c r="XF224" s="50"/>
      <c r="XG224" s="50"/>
      <c r="XH224" s="50"/>
      <c r="XI224" s="50"/>
      <c r="XJ224" s="50"/>
      <c r="XK224" s="50"/>
      <c r="XL224" s="50"/>
      <c r="XM224" s="50"/>
      <c r="XN224" s="50"/>
      <c r="XO224" s="50"/>
      <c r="XP224" s="50"/>
      <c r="XQ224" s="50"/>
      <c r="XR224" s="50"/>
      <c r="XS224" s="50"/>
      <c r="XT224" s="50"/>
      <c r="XU224" s="50"/>
      <c r="XV224" s="50"/>
      <c r="XW224" s="50"/>
      <c r="XX224" s="50"/>
      <c r="XY224" s="50"/>
      <c r="XZ224" s="50"/>
      <c r="YA224" s="50"/>
      <c r="YB224" s="50"/>
      <c r="YC224" s="50"/>
      <c r="YD224" s="50"/>
      <c r="YE224" s="50"/>
      <c r="YF224" s="50"/>
      <c r="YG224" s="50"/>
      <c r="YH224" s="50"/>
      <c r="YI224" s="50"/>
      <c r="YJ224" s="50"/>
      <c r="YK224" s="50"/>
      <c r="YL224" s="50"/>
      <c r="YM224" s="50"/>
      <c r="YN224" s="50"/>
      <c r="YO224" s="50"/>
      <c r="YP224" s="50"/>
      <c r="YQ224" s="50"/>
      <c r="YR224" s="50"/>
      <c r="YS224" s="50"/>
      <c r="YT224" s="50"/>
      <c r="YU224" s="50"/>
      <c r="YV224" s="50"/>
      <c r="YW224" s="50"/>
      <c r="YX224" s="50"/>
      <c r="YY224" s="50"/>
      <c r="YZ224" s="50"/>
      <c r="ZA224" s="50"/>
      <c r="ZB224" s="50"/>
      <c r="ZC224" s="50"/>
      <c r="ZD224" s="50"/>
      <c r="ZE224" s="50"/>
      <c r="ZF224" s="50"/>
      <c r="ZG224" s="50"/>
      <c r="ZH224" s="50"/>
      <c r="ZI224" s="50"/>
      <c r="ZJ224" s="50"/>
      <c r="ZK224" s="50"/>
      <c r="ZL224" s="50"/>
      <c r="ZM224" s="50"/>
      <c r="ZN224" s="50"/>
      <c r="ZO224" s="50"/>
      <c r="ZP224" s="50"/>
      <c r="ZQ224" s="50"/>
      <c r="ZR224" s="50"/>
      <c r="ZS224" s="50"/>
      <c r="ZT224" s="50"/>
      <c r="ZU224" s="50"/>
      <c r="ZV224" s="50"/>
      <c r="ZW224" s="50"/>
      <c r="ZX224" s="50"/>
      <c r="ZY224" s="50"/>
      <c r="ZZ224" s="50"/>
      <c r="AAA224" s="50"/>
      <c r="AAB224" s="50"/>
      <c r="AAC224" s="50"/>
      <c r="AAD224" s="50"/>
      <c r="AAE224" s="50"/>
      <c r="AAF224" s="50"/>
      <c r="AAG224" s="50"/>
      <c r="AAH224" s="50"/>
      <c r="AAI224" s="50"/>
      <c r="AAJ224" s="50"/>
      <c r="AAK224" s="50"/>
      <c r="AAL224" s="50"/>
      <c r="AAM224" s="50"/>
      <c r="AAN224" s="50"/>
      <c r="AAO224" s="50"/>
      <c r="AAP224" s="50"/>
      <c r="AAQ224" s="50"/>
      <c r="AAR224" s="50"/>
      <c r="AAS224" s="50"/>
      <c r="AAT224" s="50"/>
      <c r="AAU224" s="50"/>
      <c r="AAV224" s="50"/>
      <c r="AAW224" s="50"/>
      <c r="AAX224" s="50"/>
      <c r="AAY224" s="50"/>
      <c r="AAZ224" s="50"/>
      <c r="ABA224" s="50"/>
      <c r="ABB224" s="50"/>
    </row>
    <row r="225" spans="1:730" s="53" customFormat="1" ht="33.75" customHeight="1" x14ac:dyDescent="0.2">
      <c r="A225" s="285" t="s">
        <v>272</v>
      </c>
      <c r="B225" s="285"/>
      <c r="C225" s="285"/>
      <c r="D225" s="285"/>
      <c r="E225" s="285"/>
      <c r="F225" s="285"/>
      <c r="G225" s="285"/>
      <c r="H225" s="285"/>
      <c r="I225" s="285"/>
      <c r="J225" s="285"/>
      <c r="K225" s="285"/>
      <c r="L225" s="285"/>
      <c r="M225" s="285"/>
      <c r="N225" s="285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  <c r="DR225" s="50"/>
      <c r="DS225" s="50"/>
      <c r="DT225" s="50"/>
      <c r="DU225" s="50"/>
      <c r="DV225" s="50"/>
      <c r="DW225" s="50"/>
      <c r="DX225" s="50"/>
      <c r="DY225" s="50"/>
      <c r="DZ225" s="50"/>
      <c r="EA225" s="50"/>
      <c r="EB225" s="50"/>
      <c r="EC225" s="50"/>
      <c r="ED225" s="50"/>
      <c r="EE225" s="50"/>
      <c r="EF225" s="50"/>
      <c r="EG225" s="50"/>
      <c r="EH225" s="50"/>
      <c r="EI225" s="50"/>
      <c r="EJ225" s="50"/>
      <c r="EK225" s="50"/>
      <c r="EL225" s="50"/>
      <c r="EM225" s="50"/>
      <c r="EN225" s="50"/>
      <c r="EO225" s="50"/>
      <c r="EP225" s="50"/>
      <c r="EQ225" s="50"/>
      <c r="ER225" s="50"/>
      <c r="ES225" s="50"/>
      <c r="ET225" s="50"/>
      <c r="EU225" s="50"/>
      <c r="EV225" s="50"/>
      <c r="EW225" s="50"/>
      <c r="EX225" s="50"/>
      <c r="EY225" s="50"/>
      <c r="EZ225" s="50"/>
      <c r="FA225" s="50"/>
      <c r="FB225" s="50"/>
      <c r="FC225" s="50"/>
      <c r="FD225" s="50"/>
      <c r="FE225" s="50"/>
      <c r="FF225" s="50"/>
      <c r="FG225" s="50"/>
      <c r="FH225" s="50"/>
      <c r="FI225" s="50"/>
      <c r="FJ225" s="50"/>
      <c r="FK225" s="50"/>
      <c r="FL225" s="50"/>
      <c r="FM225" s="50"/>
      <c r="FN225" s="50"/>
      <c r="FO225" s="50"/>
      <c r="FP225" s="50"/>
      <c r="FQ225" s="50"/>
      <c r="FR225" s="50"/>
      <c r="FS225" s="50"/>
      <c r="FT225" s="50"/>
      <c r="FU225" s="50"/>
      <c r="FV225" s="50"/>
      <c r="FW225" s="50"/>
      <c r="FX225" s="50"/>
      <c r="FY225" s="50"/>
      <c r="FZ225" s="50"/>
      <c r="GA225" s="50"/>
      <c r="GB225" s="50"/>
      <c r="GC225" s="50"/>
      <c r="GD225" s="50"/>
      <c r="GE225" s="50"/>
      <c r="GF225" s="50"/>
      <c r="GG225" s="50"/>
      <c r="GH225" s="50"/>
      <c r="GI225" s="50"/>
      <c r="GJ225" s="50"/>
      <c r="GK225" s="50"/>
      <c r="GL225" s="50"/>
      <c r="GM225" s="50"/>
      <c r="GN225" s="50"/>
      <c r="GO225" s="50"/>
      <c r="GP225" s="50"/>
      <c r="GQ225" s="50"/>
      <c r="GR225" s="50"/>
      <c r="GS225" s="50"/>
      <c r="GT225" s="50"/>
      <c r="GU225" s="50"/>
      <c r="GV225" s="50"/>
      <c r="GW225" s="50"/>
      <c r="GX225" s="50"/>
      <c r="GY225" s="50"/>
      <c r="GZ225" s="50"/>
      <c r="HA225" s="50"/>
      <c r="HB225" s="50"/>
      <c r="HC225" s="50"/>
      <c r="HD225" s="50"/>
      <c r="HE225" s="50"/>
      <c r="HF225" s="50"/>
      <c r="HG225" s="50"/>
      <c r="HH225" s="50"/>
      <c r="HI225" s="50"/>
      <c r="HJ225" s="50"/>
      <c r="HK225" s="50"/>
      <c r="HL225" s="50"/>
      <c r="HM225" s="50"/>
      <c r="HN225" s="50"/>
      <c r="HO225" s="50"/>
      <c r="HP225" s="50"/>
      <c r="HQ225" s="50"/>
      <c r="HR225" s="50"/>
      <c r="HS225" s="50"/>
      <c r="HT225" s="50"/>
      <c r="HU225" s="50"/>
      <c r="HV225" s="50"/>
      <c r="HW225" s="50"/>
      <c r="HX225" s="50"/>
      <c r="HY225" s="50"/>
      <c r="HZ225" s="50"/>
      <c r="IA225" s="50"/>
      <c r="IB225" s="50"/>
      <c r="IC225" s="50"/>
      <c r="ID225" s="50"/>
      <c r="IE225" s="50"/>
      <c r="IF225" s="50"/>
      <c r="IG225" s="50"/>
      <c r="IH225" s="50"/>
      <c r="II225" s="50"/>
      <c r="IJ225" s="50"/>
      <c r="IK225" s="50"/>
      <c r="IL225" s="50"/>
      <c r="IM225" s="50"/>
      <c r="IN225" s="50"/>
      <c r="IO225" s="50"/>
      <c r="IP225" s="50"/>
      <c r="IQ225" s="50"/>
      <c r="IR225" s="50"/>
      <c r="IS225" s="50"/>
      <c r="IT225" s="50"/>
      <c r="IU225" s="50"/>
      <c r="IV225" s="50"/>
      <c r="IW225" s="50"/>
      <c r="IX225" s="50"/>
      <c r="IY225" s="50"/>
      <c r="IZ225" s="50"/>
      <c r="JA225" s="50"/>
      <c r="JB225" s="50"/>
      <c r="JC225" s="50"/>
      <c r="JD225" s="50"/>
      <c r="JE225" s="50"/>
      <c r="JF225" s="50"/>
      <c r="JG225" s="50"/>
      <c r="JH225" s="50"/>
      <c r="JI225" s="50"/>
      <c r="JJ225" s="50"/>
      <c r="JK225" s="50"/>
      <c r="JL225" s="50"/>
      <c r="JM225" s="50"/>
      <c r="JN225" s="50"/>
      <c r="JO225" s="50"/>
      <c r="JP225" s="50"/>
      <c r="JQ225" s="50"/>
      <c r="JR225" s="50"/>
      <c r="JS225" s="50"/>
      <c r="JT225" s="50"/>
      <c r="JU225" s="50"/>
      <c r="JV225" s="50"/>
      <c r="JW225" s="50"/>
      <c r="JX225" s="50"/>
      <c r="JY225" s="50"/>
      <c r="JZ225" s="50"/>
      <c r="KA225" s="50"/>
      <c r="KB225" s="50"/>
      <c r="KC225" s="50"/>
      <c r="KD225" s="50"/>
      <c r="KE225" s="50"/>
      <c r="KF225" s="50"/>
      <c r="KG225" s="50"/>
      <c r="KH225" s="50"/>
      <c r="KI225" s="50"/>
      <c r="KJ225" s="50"/>
      <c r="KK225" s="50"/>
      <c r="KL225" s="50"/>
      <c r="KM225" s="50"/>
      <c r="KN225" s="50"/>
      <c r="KO225" s="50"/>
      <c r="KP225" s="50"/>
      <c r="KQ225" s="50"/>
      <c r="KR225" s="50"/>
      <c r="KS225" s="50"/>
      <c r="KT225" s="50"/>
      <c r="KU225" s="50"/>
      <c r="KV225" s="50"/>
      <c r="KW225" s="50"/>
      <c r="KX225" s="50"/>
      <c r="KY225" s="50"/>
      <c r="KZ225" s="50"/>
      <c r="LA225" s="50"/>
      <c r="LB225" s="50"/>
      <c r="LC225" s="50"/>
      <c r="LD225" s="50"/>
      <c r="LE225" s="50"/>
      <c r="LF225" s="50"/>
      <c r="LG225" s="50"/>
      <c r="LH225" s="50"/>
      <c r="LI225" s="50"/>
      <c r="LJ225" s="50"/>
      <c r="LK225" s="50"/>
      <c r="LL225" s="50"/>
      <c r="LM225" s="50"/>
      <c r="LN225" s="50"/>
      <c r="LO225" s="50"/>
      <c r="LP225" s="50"/>
      <c r="LQ225" s="50"/>
      <c r="LR225" s="50"/>
      <c r="LS225" s="50"/>
      <c r="LT225" s="50"/>
      <c r="LU225" s="50"/>
      <c r="LV225" s="50"/>
      <c r="LW225" s="50"/>
      <c r="LX225" s="50"/>
      <c r="LY225" s="50"/>
      <c r="LZ225" s="50"/>
      <c r="MA225" s="50"/>
      <c r="MB225" s="50"/>
      <c r="MC225" s="50"/>
      <c r="MD225" s="50"/>
      <c r="ME225" s="50"/>
      <c r="MF225" s="50"/>
      <c r="MG225" s="50"/>
      <c r="MH225" s="50"/>
      <c r="MI225" s="50"/>
      <c r="MJ225" s="50"/>
      <c r="MK225" s="50"/>
      <c r="ML225" s="50"/>
      <c r="MM225" s="50"/>
      <c r="MN225" s="50"/>
      <c r="MO225" s="50"/>
      <c r="MP225" s="50"/>
      <c r="MQ225" s="50"/>
      <c r="MR225" s="50"/>
      <c r="MS225" s="50"/>
      <c r="MT225" s="50"/>
      <c r="MU225" s="50"/>
      <c r="MV225" s="50"/>
      <c r="MW225" s="50"/>
      <c r="MX225" s="50"/>
      <c r="MY225" s="50"/>
      <c r="MZ225" s="50"/>
      <c r="NA225" s="50"/>
      <c r="NB225" s="50"/>
      <c r="NC225" s="50"/>
      <c r="ND225" s="50"/>
      <c r="NE225" s="50"/>
      <c r="NF225" s="50"/>
      <c r="NG225" s="50"/>
      <c r="NH225" s="50"/>
      <c r="NI225" s="50"/>
      <c r="NJ225" s="50"/>
      <c r="NK225" s="50"/>
      <c r="NL225" s="50"/>
      <c r="NM225" s="50"/>
      <c r="NN225" s="50"/>
      <c r="NO225" s="50"/>
      <c r="NP225" s="50"/>
      <c r="NQ225" s="50"/>
      <c r="NR225" s="50"/>
      <c r="NS225" s="50"/>
      <c r="NT225" s="50"/>
      <c r="NU225" s="50"/>
      <c r="NV225" s="50"/>
      <c r="NW225" s="50"/>
      <c r="NX225" s="50"/>
      <c r="NY225" s="50"/>
      <c r="NZ225" s="50"/>
      <c r="OA225" s="50"/>
      <c r="OB225" s="50"/>
      <c r="OC225" s="50"/>
      <c r="OD225" s="50"/>
      <c r="OE225" s="50"/>
      <c r="OF225" s="50"/>
      <c r="OG225" s="50"/>
      <c r="OH225" s="50"/>
      <c r="OI225" s="50"/>
      <c r="OJ225" s="50"/>
      <c r="OK225" s="50"/>
      <c r="OL225" s="50"/>
      <c r="OM225" s="50"/>
      <c r="ON225" s="50"/>
      <c r="OO225" s="50"/>
      <c r="OP225" s="50"/>
      <c r="OQ225" s="50"/>
      <c r="OR225" s="50"/>
      <c r="OS225" s="50"/>
      <c r="OT225" s="50"/>
      <c r="OU225" s="50"/>
      <c r="OV225" s="50"/>
      <c r="OW225" s="50"/>
      <c r="OX225" s="50"/>
      <c r="OY225" s="50"/>
      <c r="OZ225" s="50"/>
      <c r="PA225" s="50"/>
      <c r="PB225" s="50"/>
      <c r="PC225" s="50"/>
      <c r="PD225" s="50"/>
      <c r="PE225" s="50"/>
      <c r="PF225" s="50"/>
      <c r="PG225" s="50"/>
      <c r="PH225" s="50"/>
      <c r="PI225" s="50"/>
      <c r="PJ225" s="50"/>
      <c r="PK225" s="50"/>
      <c r="PL225" s="50"/>
      <c r="PM225" s="50"/>
      <c r="PN225" s="50"/>
      <c r="PO225" s="50"/>
      <c r="PP225" s="50"/>
      <c r="PQ225" s="50"/>
      <c r="PR225" s="50"/>
      <c r="PS225" s="50"/>
      <c r="PT225" s="50"/>
      <c r="PU225" s="50"/>
      <c r="PV225" s="50"/>
      <c r="PW225" s="50"/>
      <c r="PX225" s="50"/>
      <c r="PY225" s="50"/>
      <c r="PZ225" s="50"/>
      <c r="QA225" s="50"/>
      <c r="QB225" s="50"/>
      <c r="QC225" s="50"/>
      <c r="QD225" s="50"/>
      <c r="QE225" s="50"/>
      <c r="QF225" s="50"/>
      <c r="QG225" s="50"/>
      <c r="QH225" s="50"/>
      <c r="QI225" s="50"/>
      <c r="QJ225" s="50"/>
      <c r="QK225" s="50"/>
      <c r="QL225" s="50"/>
      <c r="QM225" s="50"/>
      <c r="QN225" s="50"/>
      <c r="QO225" s="50"/>
      <c r="QP225" s="50"/>
      <c r="QQ225" s="50"/>
      <c r="QR225" s="50"/>
      <c r="QS225" s="50"/>
      <c r="QT225" s="50"/>
      <c r="QU225" s="50"/>
      <c r="QV225" s="50"/>
      <c r="QW225" s="50"/>
      <c r="QX225" s="50"/>
      <c r="QY225" s="50"/>
      <c r="QZ225" s="50"/>
      <c r="RA225" s="50"/>
      <c r="RB225" s="50"/>
      <c r="RC225" s="50"/>
      <c r="RD225" s="50"/>
      <c r="RE225" s="50"/>
      <c r="RF225" s="50"/>
      <c r="RG225" s="50"/>
      <c r="RH225" s="50"/>
      <c r="RI225" s="50"/>
      <c r="RJ225" s="50"/>
      <c r="RK225" s="50"/>
      <c r="RL225" s="50"/>
      <c r="RM225" s="50"/>
      <c r="RN225" s="50"/>
      <c r="RO225" s="50"/>
      <c r="RP225" s="50"/>
      <c r="RQ225" s="50"/>
      <c r="RR225" s="50"/>
      <c r="RS225" s="50"/>
      <c r="RT225" s="50"/>
      <c r="RU225" s="50"/>
      <c r="RV225" s="50"/>
      <c r="RW225" s="50"/>
      <c r="RX225" s="50"/>
      <c r="RY225" s="50"/>
      <c r="RZ225" s="50"/>
      <c r="SA225" s="50"/>
      <c r="SB225" s="50"/>
      <c r="SC225" s="50"/>
      <c r="SD225" s="50"/>
      <c r="SE225" s="50"/>
      <c r="SF225" s="50"/>
      <c r="SG225" s="50"/>
      <c r="SH225" s="50"/>
      <c r="SI225" s="50"/>
      <c r="SJ225" s="50"/>
      <c r="SK225" s="50"/>
      <c r="SL225" s="50"/>
      <c r="SM225" s="50"/>
      <c r="SN225" s="50"/>
      <c r="SO225" s="50"/>
      <c r="SP225" s="50"/>
      <c r="SQ225" s="50"/>
      <c r="SR225" s="50"/>
      <c r="SS225" s="50"/>
      <c r="ST225" s="50"/>
      <c r="SU225" s="50"/>
      <c r="SV225" s="50"/>
      <c r="SW225" s="50"/>
      <c r="SX225" s="50"/>
      <c r="SY225" s="50"/>
      <c r="SZ225" s="50"/>
      <c r="TA225" s="50"/>
      <c r="TB225" s="50"/>
      <c r="TC225" s="50"/>
      <c r="TD225" s="50"/>
      <c r="TE225" s="50"/>
      <c r="TF225" s="50"/>
      <c r="TG225" s="50"/>
      <c r="TH225" s="50"/>
      <c r="TI225" s="50"/>
      <c r="TJ225" s="50"/>
      <c r="TK225" s="50"/>
      <c r="TL225" s="50"/>
      <c r="TM225" s="50"/>
      <c r="TN225" s="50"/>
      <c r="TO225" s="50"/>
      <c r="TP225" s="50"/>
      <c r="TQ225" s="50"/>
      <c r="TR225" s="50"/>
      <c r="TS225" s="50"/>
      <c r="TT225" s="50"/>
      <c r="TU225" s="50"/>
      <c r="TV225" s="50"/>
      <c r="TW225" s="50"/>
      <c r="TX225" s="50"/>
      <c r="TY225" s="50"/>
      <c r="TZ225" s="50"/>
      <c r="UA225" s="50"/>
      <c r="UB225" s="50"/>
      <c r="UC225" s="50"/>
      <c r="UD225" s="50"/>
      <c r="UE225" s="50"/>
      <c r="UF225" s="50"/>
      <c r="UG225" s="50"/>
      <c r="UH225" s="50"/>
      <c r="UI225" s="50"/>
      <c r="UJ225" s="50"/>
      <c r="UK225" s="50"/>
      <c r="UL225" s="50"/>
      <c r="UM225" s="50"/>
      <c r="UN225" s="50"/>
      <c r="UO225" s="50"/>
      <c r="UP225" s="50"/>
      <c r="UQ225" s="50"/>
      <c r="UR225" s="50"/>
      <c r="US225" s="50"/>
      <c r="UT225" s="50"/>
      <c r="UU225" s="50"/>
      <c r="UV225" s="50"/>
      <c r="UW225" s="50"/>
      <c r="UX225" s="50"/>
      <c r="UY225" s="50"/>
      <c r="UZ225" s="50"/>
      <c r="VA225" s="50"/>
      <c r="VB225" s="50"/>
      <c r="VC225" s="50"/>
      <c r="VD225" s="50"/>
      <c r="VE225" s="50"/>
      <c r="VF225" s="50"/>
      <c r="VG225" s="50"/>
      <c r="VH225" s="50"/>
      <c r="VI225" s="50"/>
      <c r="VJ225" s="50"/>
      <c r="VK225" s="50"/>
      <c r="VL225" s="50"/>
      <c r="VM225" s="50"/>
      <c r="VN225" s="50"/>
      <c r="VO225" s="50"/>
      <c r="VP225" s="50"/>
      <c r="VQ225" s="50"/>
      <c r="VR225" s="50"/>
      <c r="VS225" s="50"/>
      <c r="VT225" s="50"/>
      <c r="VU225" s="50"/>
      <c r="VV225" s="50"/>
      <c r="VW225" s="50"/>
      <c r="VX225" s="50"/>
      <c r="VY225" s="50"/>
      <c r="VZ225" s="50"/>
      <c r="WA225" s="50"/>
      <c r="WB225" s="50"/>
      <c r="WC225" s="50"/>
      <c r="WD225" s="50"/>
      <c r="WE225" s="50"/>
      <c r="WF225" s="50"/>
      <c r="WG225" s="50"/>
      <c r="WH225" s="50"/>
      <c r="WI225" s="50"/>
      <c r="WJ225" s="50"/>
      <c r="WK225" s="50"/>
      <c r="WL225" s="50"/>
      <c r="WM225" s="50"/>
      <c r="WN225" s="50"/>
      <c r="WO225" s="50"/>
      <c r="WP225" s="50"/>
      <c r="WQ225" s="50"/>
      <c r="WR225" s="50"/>
      <c r="WS225" s="50"/>
      <c r="WT225" s="50"/>
      <c r="WU225" s="50"/>
      <c r="WV225" s="50"/>
      <c r="WW225" s="50"/>
      <c r="WX225" s="50"/>
      <c r="WY225" s="50"/>
      <c r="WZ225" s="50"/>
      <c r="XA225" s="50"/>
      <c r="XB225" s="50"/>
      <c r="XC225" s="50"/>
      <c r="XD225" s="50"/>
      <c r="XE225" s="50"/>
      <c r="XF225" s="50"/>
      <c r="XG225" s="50"/>
      <c r="XH225" s="50"/>
      <c r="XI225" s="50"/>
      <c r="XJ225" s="50"/>
      <c r="XK225" s="50"/>
      <c r="XL225" s="50"/>
      <c r="XM225" s="50"/>
      <c r="XN225" s="50"/>
      <c r="XO225" s="50"/>
      <c r="XP225" s="50"/>
      <c r="XQ225" s="50"/>
      <c r="XR225" s="50"/>
      <c r="XS225" s="50"/>
      <c r="XT225" s="50"/>
      <c r="XU225" s="50"/>
      <c r="XV225" s="50"/>
      <c r="XW225" s="50"/>
      <c r="XX225" s="50"/>
      <c r="XY225" s="50"/>
      <c r="XZ225" s="50"/>
      <c r="YA225" s="50"/>
      <c r="YB225" s="50"/>
      <c r="YC225" s="50"/>
      <c r="YD225" s="50"/>
      <c r="YE225" s="50"/>
      <c r="YF225" s="50"/>
      <c r="YG225" s="50"/>
      <c r="YH225" s="50"/>
      <c r="YI225" s="50"/>
      <c r="YJ225" s="50"/>
      <c r="YK225" s="50"/>
      <c r="YL225" s="50"/>
      <c r="YM225" s="50"/>
      <c r="YN225" s="50"/>
      <c r="YO225" s="50"/>
      <c r="YP225" s="50"/>
      <c r="YQ225" s="50"/>
      <c r="YR225" s="50"/>
      <c r="YS225" s="50"/>
      <c r="YT225" s="50"/>
      <c r="YU225" s="50"/>
      <c r="YV225" s="50"/>
      <c r="YW225" s="50"/>
      <c r="YX225" s="50"/>
      <c r="YY225" s="50"/>
      <c r="YZ225" s="50"/>
      <c r="ZA225" s="50"/>
      <c r="ZB225" s="50"/>
      <c r="ZC225" s="50"/>
      <c r="ZD225" s="50"/>
      <c r="ZE225" s="50"/>
      <c r="ZF225" s="50"/>
      <c r="ZG225" s="50"/>
      <c r="ZH225" s="50"/>
      <c r="ZI225" s="50"/>
      <c r="ZJ225" s="50"/>
      <c r="ZK225" s="50"/>
      <c r="ZL225" s="50"/>
      <c r="ZM225" s="50"/>
      <c r="ZN225" s="50"/>
      <c r="ZO225" s="50"/>
      <c r="ZP225" s="50"/>
      <c r="ZQ225" s="50"/>
      <c r="ZR225" s="50"/>
      <c r="ZS225" s="50"/>
      <c r="ZT225" s="50"/>
      <c r="ZU225" s="50"/>
      <c r="ZV225" s="50"/>
      <c r="ZW225" s="50"/>
      <c r="ZX225" s="50"/>
      <c r="ZY225" s="50"/>
      <c r="ZZ225" s="50"/>
      <c r="AAA225" s="50"/>
      <c r="AAB225" s="50"/>
      <c r="AAC225" s="50"/>
      <c r="AAD225" s="50"/>
      <c r="AAE225" s="50"/>
      <c r="AAF225" s="50"/>
      <c r="AAG225" s="50"/>
      <c r="AAH225" s="50"/>
      <c r="AAI225" s="50"/>
      <c r="AAJ225" s="50"/>
      <c r="AAK225" s="50"/>
      <c r="AAL225" s="50"/>
      <c r="AAM225" s="50"/>
      <c r="AAN225" s="50"/>
      <c r="AAO225" s="50"/>
      <c r="AAP225" s="50"/>
      <c r="AAQ225" s="50"/>
      <c r="AAR225" s="50"/>
      <c r="AAS225" s="50"/>
      <c r="AAT225" s="50"/>
      <c r="AAU225" s="50"/>
      <c r="AAV225" s="50"/>
      <c r="AAW225" s="50"/>
      <c r="AAX225" s="50"/>
      <c r="AAY225" s="50"/>
      <c r="AAZ225" s="50"/>
      <c r="ABA225" s="50"/>
      <c r="ABB225" s="50"/>
    </row>
    <row r="226" spans="1:730" s="50" customFormat="1" ht="30" customHeight="1" x14ac:dyDescent="0.2">
      <c r="A226" s="271" t="s">
        <v>92</v>
      </c>
      <c r="B226" s="271"/>
      <c r="C226" s="271"/>
      <c r="D226" s="271"/>
      <c r="E226" s="271"/>
      <c r="F226" s="271"/>
      <c r="G226" s="271"/>
      <c r="H226" s="271"/>
      <c r="I226" s="271"/>
      <c r="J226" s="271"/>
      <c r="K226" s="271"/>
      <c r="L226" s="271"/>
      <c r="M226" s="271"/>
      <c r="N226" s="271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730" s="54" customFormat="1" ht="30.75" customHeight="1" x14ac:dyDescent="0.2">
      <c r="A227" s="271" t="s">
        <v>93</v>
      </c>
      <c r="B227" s="271"/>
      <c r="C227" s="271"/>
      <c r="D227" s="271"/>
      <c r="E227" s="271"/>
      <c r="F227" s="271"/>
      <c r="G227" s="271"/>
      <c r="H227" s="271"/>
      <c r="I227" s="271"/>
      <c r="J227" s="271"/>
      <c r="K227" s="271"/>
      <c r="L227" s="271"/>
      <c r="M227" s="271"/>
      <c r="N227" s="271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  <c r="DR227" s="50"/>
      <c r="DS227" s="50"/>
      <c r="DT227" s="50"/>
      <c r="DU227" s="50"/>
      <c r="DV227" s="50"/>
      <c r="DW227" s="50"/>
      <c r="DX227" s="50"/>
      <c r="DY227" s="50"/>
      <c r="DZ227" s="50"/>
      <c r="EA227" s="50"/>
      <c r="EB227" s="50"/>
      <c r="EC227" s="50"/>
      <c r="ED227" s="50"/>
      <c r="EE227" s="50"/>
      <c r="EF227" s="50"/>
      <c r="EG227" s="50"/>
      <c r="EH227" s="50"/>
      <c r="EI227" s="50"/>
      <c r="EJ227" s="50"/>
      <c r="EK227" s="50"/>
      <c r="EL227" s="50"/>
      <c r="EM227" s="50"/>
      <c r="EN227" s="50"/>
      <c r="EO227" s="50"/>
      <c r="EP227" s="50"/>
      <c r="EQ227" s="50"/>
      <c r="ER227" s="50"/>
      <c r="ES227" s="50"/>
      <c r="ET227" s="50"/>
      <c r="EU227" s="50"/>
      <c r="EV227" s="50"/>
      <c r="EW227" s="50"/>
      <c r="EX227" s="50"/>
      <c r="EY227" s="50"/>
      <c r="EZ227" s="50"/>
      <c r="FA227" s="50"/>
      <c r="FB227" s="50"/>
      <c r="FC227" s="50"/>
      <c r="FD227" s="50"/>
      <c r="FE227" s="50"/>
      <c r="FF227" s="50"/>
      <c r="FG227" s="50"/>
      <c r="FH227" s="50"/>
      <c r="FI227" s="50"/>
      <c r="FJ227" s="50"/>
      <c r="FK227" s="50"/>
      <c r="FL227" s="50"/>
      <c r="FM227" s="50"/>
      <c r="FN227" s="50"/>
      <c r="FO227" s="50"/>
      <c r="FP227" s="50"/>
      <c r="FQ227" s="50"/>
      <c r="FR227" s="50"/>
      <c r="FS227" s="50"/>
      <c r="FT227" s="50"/>
      <c r="FU227" s="50"/>
      <c r="FV227" s="50"/>
      <c r="FW227" s="50"/>
      <c r="FX227" s="50"/>
      <c r="FY227" s="50"/>
      <c r="FZ227" s="50"/>
      <c r="GA227" s="50"/>
      <c r="GB227" s="50"/>
      <c r="GC227" s="50"/>
      <c r="GD227" s="50"/>
      <c r="GE227" s="50"/>
      <c r="GF227" s="50"/>
      <c r="GG227" s="50"/>
      <c r="GH227" s="50"/>
      <c r="GI227" s="50"/>
      <c r="GJ227" s="50"/>
      <c r="GK227" s="50"/>
      <c r="GL227" s="50"/>
      <c r="GM227" s="50"/>
      <c r="GN227" s="50"/>
      <c r="GO227" s="50"/>
      <c r="GP227" s="50"/>
      <c r="GQ227" s="50"/>
      <c r="GR227" s="50"/>
      <c r="GS227" s="50"/>
      <c r="GT227" s="50"/>
      <c r="GU227" s="50"/>
      <c r="GV227" s="50"/>
      <c r="GW227" s="50"/>
      <c r="GX227" s="50"/>
      <c r="GY227" s="50"/>
      <c r="GZ227" s="50"/>
      <c r="HA227" s="50"/>
      <c r="HB227" s="50"/>
      <c r="HC227" s="50"/>
      <c r="HD227" s="50"/>
      <c r="HE227" s="50"/>
      <c r="HF227" s="50"/>
      <c r="HG227" s="50"/>
      <c r="HH227" s="50"/>
      <c r="HI227" s="50"/>
      <c r="HJ227" s="50"/>
      <c r="HK227" s="50"/>
      <c r="HL227" s="50"/>
      <c r="HM227" s="50"/>
      <c r="HN227" s="50"/>
      <c r="HO227" s="50"/>
      <c r="HP227" s="50"/>
      <c r="HQ227" s="50"/>
      <c r="HR227" s="50"/>
      <c r="HS227" s="50"/>
      <c r="HT227" s="50"/>
      <c r="HU227" s="50"/>
      <c r="HV227" s="50"/>
      <c r="HW227" s="50"/>
      <c r="HX227" s="50"/>
      <c r="HY227" s="50"/>
      <c r="HZ227" s="50"/>
      <c r="IA227" s="50"/>
      <c r="IB227" s="50"/>
      <c r="IC227" s="50"/>
      <c r="ID227" s="50"/>
      <c r="IE227" s="50"/>
      <c r="IF227" s="50"/>
      <c r="IG227" s="50"/>
      <c r="IH227" s="50"/>
      <c r="II227" s="50"/>
      <c r="IJ227" s="50"/>
      <c r="IK227" s="50"/>
      <c r="IL227" s="50"/>
      <c r="IM227" s="50"/>
      <c r="IN227" s="50"/>
      <c r="IO227" s="50"/>
      <c r="IP227" s="50"/>
      <c r="IQ227" s="50"/>
      <c r="IR227" s="50"/>
      <c r="IS227" s="50"/>
      <c r="IT227" s="50"/>
      <c r="IU227" s="50"/>
      <c r="IV227" s="50"/>
      <c r="IW227" s="50"/>
      <c r="IX227" s="50"/>
      <c r="IY227" s="50"/>
      <c r="IZ227" s="50"/>
      <c r="JA227" s="50"/>
      <c r="JB227" s="50"/>
      <c r="JC227" s="50"/>
      <c r="JD227" s="50"/>
      <c r="JE227" s="50"/>
      <c r="JF227" s="50"/>
      <c r="JG227" s="50"/>
      <c r="JH227" s="50"/>
      <c r="JI227" s="50"/>
      <c r="JJ227" s="50"/>
      <c r="JK227" s="50"/>
      <c r="JL227" s="50"/>
      <c r="JM227" s="50"/>
      <c r="JN227" s="50"/>
      <c r="JO227" s="50"/>
      <c r="JP227" s="50"/>
      <c r="JQ227" s="50"/>
      <c r="JR227" s="50"/>
      <c r="JS227" s="50"/>
      <c r="JT227" s="50"/>
      <c r="JU227" s="50"/>
      <c r="JV227" s="50"/>
      <c r="JW227" s="50"/>
      <c r="JX227" s="50"/>
      <c r="JY227" s="50"/>
      <c r="JZ227" s="50"/>
      <c r="KA227" s="50"/>
      <c r="KB227" s="50"/>
      <c r="KC227" s="50"/>
      <c r="KD227" s="50"/>
      <c r="KE227" s="50"/>
      <c r="KF227" s="50"/>
      <c r="KG227" s="50"/>
      <c r="KH227" s="50"/>
      <c r="KI227" s="50"/>
      <c r="KJ227" s="50"/>
      <c r="KK227" s="50"/>
      <c r="KL227" s="50"/>
      <c r="KM227" s="50"/>
      <c r="KN227" s="50"/>
      <c r="KO227" s="50"/>
      <c r="KP227" s="50"/>
      <c r="KQ227" s="50"/>
      <c r="KR227" s="50"/>
      <c r="KS227" s="50"/>
      <c r="KT227" s="50"/>
      <c r="KU227" s="50"/>
      <c r="KV227" s="50"/>
      <c r="KW227" s="50"/>
      <c r="KX227" s="50"/>
      <c r="KY227" s="50"/>
      <c r="KZ227" s="50"/>
      <c r="LA227" s="50"/>
      <c r="LB227" s="50"/>
      <c r="LC227" s="50"/>
      <c r="LD227" s="50"/>
      <c r="LE227" s="50"/>
      <c r="LF227" s="50"/>
      <c r="LG227" s="50"/>
      <c r="LH227" s="50"/>
      <c r="LI227" s="50"/>
      <c r="LJ227" s="50"/>
      <c r="LK227" s="50"/>
      <c r="LL227" s="50"/>
      <c r="LM227" s="50"/>
      <c r="LN227" s="50"/>
      <c r="LO227" s="50"/>
      <c r="LP227" s="50"/>
      <c r="LQ227" s="50"/>
      <c r="LR227" s="50"/>
      <c r="LS227" s="50"/>
      <c r="LT227" s="50"/>
      <c r="LU227" s="50"/>
      <c r="LV227" s="50"/>
      <c r="LW227" s="50"/>
      <c r="LX227" s="50"/>
      <c r="LY227" s="50"/>
      <c r="LZ227" s="50"/>
      <c r="MA227" s="50"/>
      <c r="MB227" s="50"/>
      <c r="MC227" s="50"/>
      <c r="MD227" s="50"/>
      <c r="ME227" s="50"/>
      <c r="MF227" s="50"/>
      <c r="MG227" s="50"/>
      <c r="MH227" s="50"/>
      <c r="MI227" s="50"/>
      <c r="MJ227" s="50"/>
      <c r="MK227" s="50"/>
      <c r="ML227" s="50"/>
      <c r="MM227" s="50"/>
      <c r="MN227" s="50"/>
      <c r="MO227" s="50"/>
      <c r="MP227" s="50"/>
      <c r="MQ227" s="50"/>
      <c r="MR227" s="50"/>
      <c r="MS227" s="50"/>
      <c r="MT227" s="50"/>
      <c r="MU227" s="50"/>
      <c r="MV227" s="50"/>
      <c r="MW227" s="50"/>
      <c r="MX227" s="50"/>
      <c r="MY227" s="50"/>
      <c r="MZ227" s="50"/>
      <c r="NA227" s="50"/>
      <c r="NB227" s="50"/>
      <c r="NC227" s="50"/>
      <c r="ND227" s="50"/>
      <c r="NE227" s="50"/>
      <c r="NF227" s="50"/>
      <c r="NG227" s="50"/>
      <c r="NH227" s="50"/>
      <c r="NI227" s="50"/>
      <c r="NJ227" s="50"/>
      <c r="NK227" s="50"/>
      <c r="NL227" s="50"/>
      <c r="NM227" s="50"/>
      <c r="NN227" s="50"/>
      <c r="NO227" s="50"/>
      <c r="NP227" s="50"/>
      <c r="NQ227" s="50"/>
      <c r="NR227" s="50"/>
      <c r="NS227" s="50"/>
      <c r="NT227" s="50"/>
      <c r="NU227" s="50"/>
      <c r="NV227" s="50"/>
      <c r="NW227" s="50"/>
      <c r="NX227" s="50"/>
      <c r="NY227" s="50"/>
      <c r="NZ227" s="50"/>
      <c r="OA227" s="50"/>
      <c r="OB227" s="50"/>
      <c r="OC227" s="50"/>
      <c r="OD227" s="50"/>
      <c r="OE227" s="50"/>
      <c r="OF227" s="50"/>
      <c r="OG227" s="50"/>
      <c r="OH227" s="50"/>
      <c r="OI227" s="50"/>
      <c r="OJ227" s="50"/>
      <c r="OK227" s="50"/>
      <c r="OL227" s="50"/>
      <c r="OM227" s="50"/>
      <c r="ON227" s="50"/>
      <c r="OO227" s="50"/>
      <c r="OP227" s="50"/>
      <c r="OQ227" s="50"/>
      <c r="OR227" s="50"/>
      <c r="OS227" s="50"/>
      <c r="OT227" s="50"/>
      <c r="OU227" s="50"/>
      <c r="OV227" s="50"/>
      <c r="OW227" s="50"/>
      <c r="OX227" s="50"/>
      <c r="OY227" s="50"/>
      <c r="OZ227" s="50"/>
      <c r="PA227" s="50"/>
      <c r="PB227" s="50"/>
      <c r="PC227" s="50"/>
      <c r="PD227" s="50"/>
      <c r="PE227" s="50"/>
      <c r="PF227" s="50"/>
      <c r="PG227" s="50"/>
      <c r="PH227" s="50"/>
      <c r="PI227" s="50"/>
      <c r="PJ227" s="50"/>
      <c r="PK227" s="50"/>
      <c r="PL227" s="50"/>
      <c r="PM227" s="50"/>
      <c r="PN227" s="50"/>
      <c r="PO227" s="50"/>
      <c r="PP227" s="50"/>
      <c r="PQ227" s="50"/>
      <c r="PR227" s="50"/>
      <c r="PS227" s="50"/>
      <c r="PT227" s="50"/>
      <c r="PU227" s="50"/>
      <c r="PV227" s="50"/>
      <c r="PW227" s="50"/>
      <c r="PX227" s="50"/>
      <c r="PY227" s="50"/>
      <c r="PZ227" s="50"/>
      <c r="QA227" s="50"/>
      <c r="QB227" s="50"/>
      <c r="QC227" s="50"/>
      <c r="QD227" s="50"/>
      <c r="QE227" s="50"/>
      <c r="QF227" s="50"/>
      <c r="QG227" s="50"/>
      <c r="QH227" s="50"/>
      <c r="QI227" s="50"/>
      <c r="QJ227" s="50"/>
      <c r="QK227" s="50"/>
      <c r="QL227" s="50"/>
      <c r="QM227" s="50"/>
      <c r="QN227" s="50"/>
      <c r="QO227" s="50"/>
      <c r="QP227" s="50"/>
      <c r="QQ227" s="50"/>
      <c r="QR227" s="50"/>
      <c r="QS227" s="50"/>
      <c r="QT227" s="50"/>
      <c r="QU227" s="50"/>
      <c r="QV227" s="50"/>
      <c r="QW227" s="50"/>
      <c r="QX227" s="50"/>
      <c r="QY227" s="50"/>
      <c r="QZ227" s="50"/>
      <c r="RA227" s="50"/>
      <c r="RB227" s="50"/>
      <c r="RC227" s="50"/>
      <c r="RD227" s="50"/>
      <c r="RE227" s="50"/>
      <c r="RF227" s="50"/>
      <c r="RG227" s="50"/>
      <c r="RH227" s="50"/>
      <c r="RI227" s="50"/>
      <c r="RJ227" s="50"/>
      <c r="RK227" s="50"/>
      <c r="RL227" s="50"/>
      <c r="RM227" s="50"/>
      <c r="RN227" s="50"/>
      <c r="RO227" s="50"/>
      <c r="RP227" s="50"/>
      <c r="RQ227" s="50"/>
      <c r="RR227" s="50"/>
      <c r="RS227" s="50"/>
      <c r="RT227" s="50"/>
      <c r="RU227" s="50"/>
      <c r="RV227" s="50"/>
      <c r="RW227" s="50"/>
      <c r="RX227" s="50"/>
      <c r="RY227" s="50"/>
      <c r="RZ227" s="50"/>
      <c r="SA227" s="50"/>
      <c r="SB227" s="50"/>
      <c r="SC227" s="50"/>
      <c r="SD227" s="50"/>
      <c r="SE227" s="50"/>
      <c r="SF227" s="50"/>
      <c r="SG227" s="50"/>
      <c r="SH227" s="50"/>
      <c r="SI227" s="50"/>
      <c r="SJ227" s="50"/>
      <c r="SK227" s="50"/>
      <c r="SL227" s="50"/>
      <c r="SM227" s="50"/>
      <c r="SN227" s="50"/>
      <c r="SO227" s="50"/>
      <c r="SP227" s="50"/>
      <c r="SQ227" s="50"/>
      <c r="SR227" s="50"/>
      <c r="SS227" s="50"/>
      <c r="ST227" s="50"/>
      <c r="SU227" s="50"/>
      <c r="SV227" s="50"/>
      <c r="SW227" s="50"/>
      <c r="SX227" s="50"/>
      <c r="SY227" s="50"/>
      <c r="SZ227" s="50"/>
      <c r="TA227" s="50"/>
      <c r="TB227" s="50"/>
      <c r="TC227" s="50"/>
      <c r="TD227" s="50"/>
      <c r="TE227" s="50"/>
      <c r="TF227" s="50"/>
      <c r="TG227" s="50"/>
      <c r="TH227" s="50"/>
      <c r="TI227" s="50"/>
      <c r="TJ227" s="50"/>
      <c r="TK227" s="50"/>
      <c r="TL227" s="50"/>
      <c r="TM227" s="50"/>
      <c r="TN227" s="50"/>
      <c r="TO227" s="50"/>
      <c r="TP227" s="50"/>
      <c r="TQ227" s="50"/>
      <c r="TR227" s="50"/>
      <c r="TS227" s="50"/>
      <c r="TT227" s="50"/>
      <c r="TU227" s="50"/>
      <c r="TV227" s="50"/>
      <c r="TW227" s="50"/>
      <c r="TX227" s="50"/>
      <c r="TY227" s="50"/>
      <c r="TZ227" s="50"/>
      <c r="UA227" s="50"/>
      <c r="UB227" s="50"/>
      <c r="UC227" s="50"/>
      <c r="UD227" s="50"/>
      <c r="UE227" s="50"/>
      <c r="UF227" s="50"/>
      <c r="UG227" s="50"/>
      <c r="UH227" s="50"/>
      <c r="UI227" s="50"/>
      <c r="UJ227" s="50"/>
      <c r="UK227" s="50"/>
      <c r="UL227" s="50"/>
      <c r="UM227" s="50"/>
      <c r="UN227" s="50"/>
      <c r="UO227" s="50"/>
      <c r="UP227" s="50"/>
      <c r="UQ227" s="50"/>
      <c r="UR227" s="50"/>
      <c r="US227" s="50"/>
      <c r="UT227" s="50"/>
      <c r="UU227" s="50"/>
      <c r="UV227" s="50"/>
      <c r="UW227" s="50"/>
      <c r="UX227" s="50"/>
      <c r="UY227" s="50"/>
      <c r="UZ227" s="50"/>
      <c r="VA227" s="50"/>
      <c r="VB227" s="50"/>
      <c r="VC227" s="50"/>
      <c r="VD227" s="50"/>
      <c r="VE227" s="50"/>
      <c r="VF227" s="50"/>
      <c r="VG227" s="50"/>
      <c r="VH227" s="50"/>
      <c r="VI227" s="50"/>
      <c r="VJ227" s="50"/>
      <c r="VK227" s="50"/>
      <c r="VL227" s="50"/>
      <c r="VM227" s="50"/>
      <c r="VN227" s="50"/>
      <c r="VO227" s="50"/>
      <c r="VP227" s="50"/>
      <c r="VQ227" s="50"/>
      <c r="VR227" s="50"/>
      <c r="VS227" s="50"/>
      <c r="VT227" s="50"/>
      <c r="VU227" s="50"/>
      <c r="VV227" s="50"/>
      <c r="VW227" s="50"/>
      <c r="VX227" s="50"/>
      <c r="VY227" s="50"/>
      <c r="VZ227" s="50"/>
      <c r="WA227" s="50"/>
      <c r="WB227" s="50"/>
      <c r="WC227" s="50"/>
      <c r="WD227" s="50"/>
      <c r="WE227" s="50"/>
      <c r="WF227" s="50"/>
      <c r="WG227" s="50"/>
      <c r="WH227" s="50"/>
      <c r="WI227" s="50"/>
      <c r="WJ227" s="50"/>
      <c r="WK227" s="50"/>
      <c r="WL227" s="50"/>
      <c r="WM227" s="50"/>
      <c r="WN227" s="50"/>
      <c r="WO227" s="50"/>
      <c r="WP227" s="50"/>
      <c r="WQ227" s="50"/>
      <c r="WR227" s="50"/>
      <c r="WS227" s="50"/>
      <c r="WT227" s="50"/>
      <c r="WU227" s="50"/>
      <c r="WV227" s="50"/>
      <c r="WW227" s="50"/>
      <c r="WX227" s="50"/>
      <c r="WY227" s="50"/>
      <c r="WZ227" s="50"/>
      <c r="XA227" s="50"/>
      <c r="XB227" s="50"/>
      <c r="XC227" s="50"/>
      <c r="XD227" s="50"/>
      <c r="XE227" s="50"/>
      <c r="XF227" s="50"/>
      <c r="XG227" s="50"/>
      <c r="XH227" s="50"/>
      <c r="XI227" s="50"/>
      <c r="XJ227" s="50"/>
      <c r="XK227" s="50"/>
      <c r="XL227" s="50"/>
      <c r="XM227" s="50"/>
      <c r="XN227" s="50"/>
      <c r="XO227" s="50"/>
      <c r="XP227" s="50"/>
      <c r="XQ227" s="50"/>
      <c r="XR227" s="50"/>
      <c r="XS227" s="50"/>
      <c r="XT227" s="50"/>
      <c r="XU227" s="50"/>
      <c r="XV227" s="50"/>
      <c r="XW227" s="50"/>
      <c r="XX227" s="50"/>
      <c r="XY227" s="50"/>
      <c r="XZ227" s="50"/>
      <c r="YA227" s="50"/>
      <c r="YB227" s="50"/>
      <c r="YC227" s="50"/>
      <c r="YD227" s="50"/>
      <c r="YE227" s="50"/>
      <c r="YF227" s="50"/>
      <c r="YG227" s="50"/>
      <c r="YH227" s="50"/>
      <c r="YI227" s="50"/>
      <c r="YJ227" s="50"/>
      <c r="YK227" s="50"/>
      <c r="YL227" s="50"/>
      <c r="YM227" s="50"/>
      <c r="YN227" s="50"/>
      <c r="YO227" s="50"/>
      <c r="YP227" s="50"/>
      <c r="YQ227" s="50"/>
      <c r="YR227" s="50"/>
      <c r="YS227" s="50"/>
      <c r="YT227" s="50"/>
      <c r="YU227" s="50"/>
      <c r="YV227" s="50"/>
      <c r="YW227" s="50"/>
      <c r="YX227" s="50"/>
      <c r="YY227" s="50"/>
      <c r="YZ227" s="50"/>
      <c r="ZA227" s="50"/>
      <c r="ZB227" s="50"/>
      <c r="ZC227" s="50"/>
      <c r="ZD227" s="50"/>
      <c r="ZE227" s="50"/>
      <c r="ZF227" s="50"/>
      <c r="ZG227" s="50"/>
      <c r="ZH227" s="50"/>
      <c r="ZI227" s="50"/>
      <c r="ZJ227" s="50"/>
      <c r="ZK227" s="50"/>
      <c r="ZL227" s="50"/>
      <c r="ZM227" s="50"/>
      <c r="ZN227" s="50"/>
      <c r="ZO227" s="50"/>
      <c r="ZP227" s="50"/>
      <c r="ZQ227" s="50"/>
      <c r="ZR227" s="50"/>
      <c r="ZS227" s="50"/>
      <c r="ZT227" s="50"/>
      <c r="ZU227" s="50"/>
      <c r="ZV227" s="50"/>
      <c r="ZW227" s="50"/>
      <c r="ZX227" s="50"/>
      <c r="ZY227" s="50"/>
      <c r="ZZ227" s="50"/>
      <c r="AAA227" s="50"/>
      <c r="AAB227" s="50"/>
      <c r="AAC227" s="50"/>
      <c r="AAD227" s="50"/>
      <c r="AAE227" s="50"/>
      <c r="AAF227" s="50"/>
      <c r="AAG227" s="50"/>
      <c r="AAH227" s="50"/>
      <c r="AAI227" s="50"/>
      <c r="AAJ227" s="50"/>
      <c r="AAK227" s="50"/>
      <c r="AAL227" s="50"/>
      <c r="AAM227" s="50"/>
      <c r="AAN227" s="50"/>
      <c r="AAO227" s="50"/>
      <c r="AAP227" s="50"/>
      <c r="AAQ227" s="50"/>
      <c r="AAR227" s="50"/>
      <c r="AAS227" s="50"/>
      <c r="AAT227" s="50"/>
      <c r="AAU227" s="50"/>
      <c r="AAV227" s="50"/>
      <c r="AAW227" s="50"/>
      <c r="AAX227" s="50"/>
      <c r="AAY227" s="50"/>
      <c r="AAZ227" s="50"/>
      <c r="ABA227" s="50"/>
      <c r="ABB227" s="50"/>
    </row>
    <row r="228" spans="1:730" s="50" customFormat="1" ht="57.75" customHeight="1" x14ac:dyDescent="0.2">
      <c r="A228" s="39" t="s">
        <v>305</v>
      </c>
      <c r="B228" s="39" t="s">
        <v>306</v>
      </c>
      <c r="C228" s="11"/>
      <c r="D228" s="11"/>
      <c r="E228" s="11"/>
      <c r="F228" s="11">
        <v>4.5999999999999996</v>
      </c>
      <c r="G228" s="21"/>
      <c r="H228" s="11"/>
      <c r="I228" s="11"/>
      <c r="J228" s="22"/>
      <c r="K228" s="22"/>
      <c r="L228" s="22"/>
      <c r="M228" s="22"/>
      <c r="N228" s="22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</row>
    <row r="229" spans="1:730" s="50" customFormat="1" x14ac:dyDescent="0.2">
      <c r="A229" s="16" t="s">
        <v>22</v>
      </c>
      <c r="B229" s="16"/>
      <c r="C229" s="75">
        <f>C228</f>
        <v>0</v>
      </c>
      <c r="D229" s="75">
        <f t="shared" ref="D229:H230" si="62">D228</f>
        <v>0</v>
      </c>
      <c r="E229" s="75">
        <f t="shared" si="62"/>
        <v>0</v>
      </c>
      <c r="F229" s="75">
        <f t="shared" si="62"/>
        <v>4.5999999999999996</v>
      </c>
      <c r="G229" s="75">
        <f t="shared" si="62"/>
        <v>0</v>
      </c>
      <c r="H229" s="75">
        <f t="shared" si="62"/>
        <v>0</v>
      </c>
      <c r="I229" s="75"/>
      <c r="J229" s="16"/>
      <c r="K229" s="16"/>
      <c r="L229" s="16"/>
      <c r="M229" s="16"/>
      <c r="N229" s="16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</row>
    <row r="230" spans="1:730" x14ac:dyDescent="0.2">
      <c r="A230" s="25" t="s">
        <v>34</v>
      </c>
      <c r="B230" s="25"/>
      <c r="C230" s="51">
        <f>C229</f>
        <v>0</v>
      </c>
      <c r="D230" s="51">
        <f t="shared" si="62"/>
        <v>0</v>
      </c>
      <c r="E230" s="51">
        <f t="shared" si="62"/>
        <v>0</v>
      </c>
      <c r="F230" s="51">
        <f t="shared" si="62"/>
        <v>4.5999999999999996</v>
      </c>
      <c r="G230" s="36">
        <f t="shared" si="62"/>
        <v>0</v>
      </c>
      <c r="H230" s="51">
        <f t="shared" si="62"/>
        <v>0</v>
      </c>
      <c r="I230" s="72"/>
      <c r="J230" s="37"/>
      <c r="K230" s="37"/>
      <c r="L230" s="37"/>
      <c r="M230" s="37"/>
      <c r="N230" s="37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  <c r="DD230" s="50"/>
      <c r="DE230" s="50"/>
      <c r="DF230" s="50"/>
      <c r="DG230" s="50"/>
      <c r="DH230" s="50"/>
      <c r="DI230" s="50"/>
      <c r="DJ230" s="50"/>
      <c r="DK230" s="50"/>
      <c r="DL230" s="50"/>
      <c r="DM230" s="50"/>
      <c r="DN230" s="50"/>
      <c r="DO230" s="50"/>
      <c r="DP230" s="50"/>
      <c r="DQ230" s="50"/>
      <c r="DR230" s="50"/>
      <c r="DS230" s="50"/>
      <c r="DT230" s="50"/>
      <c r="DU230" s="50"/>
      <c r="DV230" s="50"/>
      <c r="DW230" s="50"/>
      <c r="DX230" s="50"/>
      <c r="DY230" s="50"/>
      <c r="DZ230" s="50"/>
      <c r="EA230" s="50"/>
      <c r="EB230" s="50"/>
      <c r="EC230" s="50"/>
      <c r="ED230" s="50"/>
      <c r="EE230" s="50"/>
      <c r="EF230" s="50"/>
      <c r="EG230" s="50"/>
      <c r="EH230" s="50"/>
      <c r="EI230" s="50"/>
      <c r="EJ230" s="50"/>
      <c r="EK230" s="50"/>
      <c r="EL230" s="50"/>
      <c r="EM230" s="50"/>
      <c r="EN230" s="50"/>
      <c r="EO230" s="50"/>
      <c r="EP230" s="50"/>
      <c r="EQ230" s="50"/>
      <c r="ER230" s="50"/>
      <c r="ES230" s="50"/>
      <c r="ET230" s="50"/>
      <c r="EU230" s="50"/>
      <c r="EV230" s="50"/>
      <c r="EW230" s="50"/>
      <c r="EX230" s="50"/>
      <c r="EY230" s="50"/>
      <c r="EZ230" s="50"/>
      <c r="FA230" s="50"/>
      <c r="FB230" s="50"/>
      <c r="FC230" s="50"/>
      <c r="FD230" s="50"/>
      <c r="FE230" s="50"/>
      <c r="FF230" s="50"/>
      <c r="FG230" s="50"/>
      <c r="FH230" s="50"/>
      <c r="FI230" s="50"/>
      <c r="FJ230" s="50"/>
      <c r="FK230" s="50"/>
      <c r="FL230" s="50"/>
      <c r="FM230" s="50"/>
      <c r="FN230" s="50"/>
      <c r="FO230" s="50"/>
      <c r="FP230" s="50"/>
      <c r="FQ230" s="50"/>
      <c r="FR230" s="50"/>
      <c r="FS230" s="50"/>
      <c r="FT230" s="50"/>
      <c r="FU230" s="50"/>
      <c r="FV230" s="50"/>
      <c r="FW230" s="50"/>
      <c r="FX230" s="50"/>
      <c r="FY230" s="50"/>
      <c r="FZ230" s="50"/>
      <c r="GA230" s="50"/>
      <c r="GB230" s="50"/>
      <c r="GC230" s="50"/>
      <c r="GD230" s="50"/>
      <c r="GE230" s="50"/>
      <c r="GF230" s="50"/>
      <c r="GG230" s="50"/>
      <c r="GH230" s="50"/>
      <c r="GI230" s="50"/>
      <c r="GJ230" s="50"/>
      <c r="GK230" s="50"/>
      <c r="GL230" s="50"/>
      <c r="GM230" s="50"/>
      <c r="GN230" s="50"/>
      <c r="GO230" s="50"/>
      <c r="GP230" s="50"/>
      <c r="GQ230" s="50"/>
      <c r="GR230" s="50"/>
      <c r="GS230" s="50"/>
      <c r="GT230" s="50"/>
      <c r="GU230" s="50"/>
      <c r="GV230" s="50"/>
      <c r="GW230" s="50"/>
      <c r="GX230" s="50"/>
      <c r="GY230" s="50"/>
      <c r="GZ230" s="50"/>
      <c r="HA230" s="50"/>
      <c r="HB230" s="50"/>
      <c r="HC230" s="50"/>
      <c r="HD230" s="50"/>
      <c r="HE230" s="50"/>
      <c r="HF230" s="50"/>
      <c r="HG230" s="50"/>
      <c r="HH230" s="50"/>
      <c r="HI230" s="50"/>
      <c r="HJ230" s="50"/>
      <c r="HK230" s="50"/>
      <c r="HL230" s="50"/>
      <c r="HM230" s="50"/>
      <c r="HN230" s="50"/>
      <c r="HO230" s="50"/>
      <c r="HP230" s="50"/>
      <c r="HQ230" s="50"/>
      <c r="HR230" s="50"/>
      <c r="HS230" s="50"/>
      <c r="HT230" s="50"/>
      <c r="HU230" s="50"/>
      <c r="HV230" s="50"/>
      <c r="HW230" s="50"/>
      <c r="HX230" s="50"/>
      <c r="HY230" s="50"/>
      <c r="HZ230" s="50"/>
      <c r="IA230" s="50"/>
      <c r="IB230" s="50"/>
      <c r="IC230" s="50"/>
      <c r="ID230" s="50"/>
      <c r="IE230" s="50"/>
      <c r="IF230" s="50"/>
      <c r="IG230" s="50"/>
      <c r="IH230" s="50"/>
      <c r="II230" s="50"/>
      <c r="IJ230" s="50"/>
      <c r="IK230" s="50"/>
      <c r="IL230" s="50"/>
      <c r="IM230" s="50"/>
      <c r="IN230" s="50"/>
      <c r="IO230" s="50"/>
      <c r="IP230" s="50"/>
      <c r="IQ230" s="50"/>
      <c r="IR230" s="50"/>
      <c r="IS230" s="50"/>
      <c r="IT230" s="50"/>
      <c r="IU230" s="50"/>
      <c r="IV230" s="50"/>
      <c r="IW230" s="50"/>
      <c r="IX230" s="50"/>
      <c r="IY230" s="50"/>
      <c r="IZ230" s="50"/>
      <c r="JA230" s="50"/>
      <c r="JB230" s="50"/>
      <c r="JC230" s="50"/>
      <c r="JD230" s="50"/>
      <c r="JE230" s="50"/>
      <c r="JF230" s="50"/>
      <c r="JG230" s="50"/>
      <c r="JH230" s="50"/>
      <c r="JI230" s="50"/>
      <c r="JJ230" s="50"/>
      <c r="JK230" s="50"/>
      <c r="JL230" s="50"/>
      <c r="JM230" s="50"/>
      <c r="JN230" s="50"/>
      <c r="JO230" s="50"/>
      <c r="JP230" s="50"/>
      <c r="JQ230" s="50"/>
      <c r="JR230" s="50"/>
      <c r="JS230" s="50"/>
      <c r="JT230" s="50"/>
      <c r="JU230" s="50"/>
      <c r="JV230" s="50"/>
      <c r="JW230" s="50"/>
      <c r="JX230" s="50"/>
      <c r="JY230" s="50"/>
      <c r="JZ230" s="50"/>
      <c r="KA230" s="50"/>
      <c r="KB230" s="50"/>
      <c r="KC230" s="50"/>
      <c r="KD230" s="50"/>
      <c r="KE230" s="50"/>
      <c r="KF230" s="50"/>
      <c r="KG230" s="50"/>
      <c r="KH230" s="50"/>
      <c r="KI230" s="50"/>
      <c r="KJ230" s="50"/>
      <c r="KK230" s="50"/>
      <c r="KL230" s="50"/>
      <c r="KM230" s="50"/>
      <c r="KN230" s="50"/>
      <c r="KO230" s="50"/>
      <c r="KP230" s="50"/>
      <c r="KQ230" s="50"/>
      <c r="KR230" s="50"/>
      <c r="KS230" s="50"/>
      <c r="KT230" s="50"/>
      <c r="KU230" s="50"/>
      <c r="KV230" s="50"/>
      <c r="KW230" s="50"/>
      <c r="KX230" s="50"/>
      <c r="KY230" s="50"/>
      <c r="KZ230" s="50"/>
      <c r="LA230" s="50"/>
      <c r="LB230" s="50"/>
      <c r="LC230" s="50"/>
      <c r="LD230" s="50"/>
      <c r="LE230" s="50"/>
      <c r="LF230" s="50"/>
      <c r="LG230" s="50"/>
      <c r="LH230" s="50"/>
      <c r="LI230" s="50"/>
      <c r="LJ230" s="50"/>
      <c r="LK230" s="50"/>
      <c r="LL230" s="50"/>
      <c r="LM230" s="50"/>
      <c r="LN230" s="50"/>
      <c r="LO230" s="50"/>
      <c r="LP230" s="50"/>
      <c r="LQ230" s="50"/>
      <c r="LR230" s="50"/>
      <c r="LS230" s="50"/>
      <c r="LT230" s="50"/>
      <c r="LU230" s="50"/>
      <c r="LV230" s="50"/>
      <c r="LW230" s="50"/>
      <c r="LX230" s="50"/>
      <c r="LY230" s="50"/>
      <c r="LZ230" s="50"/>
      <c r="MA230" s="50"/>
      <c r="MB230" s="50"/>
      <c r="MC230" s="50"/>
      <c r="MD230" s="50"/>
      <c r="ME230" s="50"/>
      <c r="MF230" s="50"/>
      <c r="MG230" s="50"/>
      <c r="MH230" s="50"/>
      <c r="MI230" s="50"/>
      <c r="MJ230" s="50"/>
      <c r="MK230" s="50"/>
      <c r="ML230" s="50"/>
      <c r="MM230" s="50"/>
      <c r="MN230" s="50"/>
      <c r="MO230" s="50"/>
      <c r="MP230" s="50"/>
      <c r="MQ230" s="50"/>
      <c r="MR230" s="50"/>
      <c r="MS230" s="50"/>
      <c r="MT230" s="50"/>
      <c r="MU230" s="50"/>
      <c r="MV230" s="50"/>
      <c r="MW230" s="50"/>
      <c r="MX230" s="50"/>
      <c r="MY230" s="50"/>
      <c r="MZ230" s="50"/>
      <c r="NA230" s="50"/>
      <c r="NB230" s="50"/>
      <c r="NC230" s="50"/>
      <c r="ND230" s="50"/>
      <c r="NE230" s="50"/>
      <c r="NF230" s="50"/>
      <c r="NG230" s="50"/>
      <c r="NH230" s="50"/>
      <c r="NI230" s="50"/>
      <c r="NJ230" s="50"/>
      <c r="NK230" s="50"/>
      <c r="NL230" s="50"/>
      <c r="NM230" s="50"/>
      <c r="NN230" s="50"/>
      <c r="NO230" s="50"/>
      <c r="NP230" s="50"/>
      <c r="NQ230" s="50"/>
      <c r="NR230" s="50"/>
      <c r="NS230" s="50"/>
      <c r="NT230" s="50"/>
      <c r="NU230" s="50"/>
      <c r="NV230" s="50"/>
      <c r="NW230" s="50"/>
      <c r="NX230" s="50"/>
      <c r="NY230" s="50"/>
      <c r="NZ230" s="50"/>
      <c r="OA230" s="50"/>
      <c r="OB230" s="50"/>
      <c r="OC230" s="50"/>
      <c r="OD230" s="50"/>
      <c r="OE230" s="50"/>
      <c r="OF230" s="50"/>
      <c r="OG230" s="50"/>
      <c r="OH230" s="50"/>
      <c r="OI230" s="50"/>
      <c r="OJ230" s="50"/>
      <c r="OK230" s="50"/>
      <c r="OL230" s="50"/>
      <c r="OM230" s="50"/>
      <c r="ON230" s="50"/>
      <c r="OO230" s="50"/>
      <c r="OP230" s="50"/>
      <c r="OQ230" s="50"/>
      <c r="OR230" s="50"/>
      <c r="OS230" s="50"/>
      <c r="OT230" s="50"/>
      <c r="OU230" s="50"/>
      <c r="OV230" s="50"/>
      <c r="OW230" s="50"/>
      <c r="OX230" s="50"/>
      <c r="OY230" s="50"/>
      <c r="OZ230" s="50"/>
      <c r="PA230" s="50"/>
      <c r="PB230" s="50"/>
      <c r="PC230" s="50"/>
      <c r="PD230" s="50"/>
      <c r="PE230" s="50"/>
      <c r="PF230" s="50"/>
      <c r="PG230" s="50"/>
      <c r="PH230" s="50"/>
      <c r="PI230" s="50"/>
      <c r="PJ230" s="50"/>
      <c r="PK230" s="50"/>
      <c r="PL230" s="50"/>
      <c r="PM230" s="50"/>
      <c r="PN230" s="50"/>
      <c r="PO230" s="50"/>
      <c r="PP230" s="50"/>
      <c r="PQ230" s="50"/>
      <c r="PR230" s="50"/>
      <c r="PS230" s="50"/>
      <c r="PT230" s="50"/>
      <c r="PU230" s="50"/>
      <c r="PV230" s="50"/>
      <c r="PW230" s="50"/>
      <c r="PX230" s="50"/>
      <c r="PY230" s="50"/>
      <c r="PZ230" s="50"/>
      <c r="QA230" s="50"/>
      <c r="QB230" s="50"/>
      <c r="QC230" s="50"/>
      <c r="QD230" s="50"/>
      <c r="QE230" s="50"/>
      <c r="QF230" s="50"/>
      <c r="QG230" s="50"/>
      <c r="QH230" s="50"/>
      <c r="QI230" s="50"/>
      <c r="QJ230" s="50"/>
      <c r="QK230" s="50"/>
      <c r="QL230" s="50"/>
      <c r="QM230" s="50"/>
      <c r="QN230" s="50"/>
      <c r="QO230" s="50"/>
      <c r="QP230" s="50"/>
      <c r="QQ230" s="50"/>
      <c r="QR230" s="50"/>
      <c r="QS230" s="50"/>
      <c r="QT230" s="50"/>
      <c r="QU230" s="50"/>
      <c r="QV230" s="50"/>
      <c r="QW230" s="50"/>
      <c r="QX230" s="50"/>
      <c r="QY230" s="50"/>
      <c r="QZ230" s="50"/>
      <c r="RA230" s="50"/>
      <c r="RB230" s="50"/>
      <c r="RC230" s="50"/>
      <c r="RD230" s="50"/>
      <c r="RE230" s="50"/>
      <c r="RF230" s="50"/>
      <c r="RG230" s="50"/>
      <c r="RH230" s="50"/>
      <c r="RI230" s="50"/>
      <c r="RJ230" s="50"/>
      <c r="RK230" s="50"/>
      <c r="RL230" s="50"/>
      <c r="RM230" s="50"/>
      <c r="RN230" s="50"/>
      <c r="RO230" s="50"/>
      <c r="RP230" s="50"/>
      <c r="RQ230" s="50"/>
      <c r="RR230" s="50"/>
      <c r="RS230" s="50"/>
      <c r="RT230" s="50"/>
      <c r="RU230" s="50"/>
      <c r="RV230" s="50"/>
      <c r="RW230" s="50"/>
      <c r="RX230" s="50"/>
      <c r="RY230" s="50"/>
      <c r="RZ230" s="50"/>
      <c r="SA230" s="50"/>
      <c r="SB230" s="50"/>
      <c r="SC230" s="50"/>
      <c r="SD230" s="50"/>
      <c r="SE230" s="50"/>
      <c r="SF230" s="50"/>
      <c r="SG230" s="50"/>
      <c r="SH230" s="50"/>
      <c r="SI230" s="50"/>
      <c r="SJ230" s="50"/>
      <c r="SK230" s="50"/>
      <c r="SL230" s="50"/>
      <c r="SM230" s="50"/>
      <c r="SN230" s="50"/>
      <c r="SO230" s="50"/>
      <c r="SP230" s="50"/>
      <c r="SQ230" s="50"/>
      <c r="SR230" s="50"/>
      <c r="SS230" s="50"/>
      <c r="ST230" s="50"/>
      <c r="SU230" s="50"/>
      <c r="SV230" s="50"/>
      <c r="SW230" s="50"/>
      <c r="SX230" s="50"/>
      <c r="SY230" s="50"/>
      <c r="SZ230" s="50"/>
      <c r="TA230" s="50"/>
      <c r="TB230" s="50"/>
      <c r="TC230" s="50"/>
      <c r="TD230" s="50"/>
      <c r="TE230" s="50"/>
      <c r="TF230" s="50"/>
      <c r="TG230" s="50"/>
      <c r="TH230" s="50"/>
      <c r="TI230" s="50"/>
      <c r="TJ230" s="50"/>
      <c r="TK230" s="50"/>
      <c r="TL230" s="50"/>
      <c r="TM230" s="50"/>
      <c r="TN230" s="50"/>
      <c r="TO230" s="50"/>
      <c r="TP230" s="50"/>
      <c r="TQ230" s="50"/>
      <c r="TR230" s="50"/>
      <c r="TS230" s="50"/>
      <c r="TT230" s="50"/>
      <c r="TU230" s="50"/>
      <c r="TV230" s="50"/>
      <c r="TW230" s="50"/>
      <c r="TX230" s="50"/>
      <c r="TY230" s="50"/>
      <c r="TZ230" s="50"/>
      <c r="UA230" s="50"/>
      <c r="UB230" s="50"/>
      <c r="UC230" s="50"/>
      <c r="UD230" s="50"/>
      <c r="UE230" s="50"/>
      <c r="UF230" s="50"/>
      <c r="UG230" s="50"/>
      <c r="UH230" s="50"/>
      <c r="UI230" s="50"/>
      <c r="UJ230" s="50"/>
      <c r="UK230" s="50"/>
      <c r="UL230" s="50"/>
      <c r="UM230" s="50"/>
      <c r="UN230" s="50"/>
      <c r="UO230" s="50"/>
      <c r="UP230" s="50"/>
      <c r="UQ230" s="50"/>
      <c r="UR230" s="50"/>
      <c r="US230" s="50"/>
      <c r="UT230" s="50"/>
      <c r="UU230" s="50"/>
      <c r="UV230" s="50"/>
      <c r="UW230" s="50"/>
      <c r="UX230" s="50"/>
      <c r="UY230" s="50"/>
      <c r="UZ230" s="50"/>
      <c r="VA230" s="50"/>
      <c r="VB230" s="50"/>
      <c r="VC230" s="50"/>
      <c r="VD230" s="50"/>
      <c r="VE230" s="50"/>
      <c r="VF230" s="50"/>
      <c r="VG230" s="50"/>
      <c r="VH230" s="50"/>
      <c r="VI230" s="50"/>
      <c r="VJ230" s="50"/>
      <c r="VK230" s="50"/>
      <c r="VL230" s="50"/>
      <c r="VM230" s="50"/>
      <c r="VN230" s="50"/>
      <c r="VO230" s="50"/>
      <c r="VP230" s="50"/>
      <c r="VQ230" s="50"/>
      <c r="VR230" s="50"/>
      <c r="VS230" s="50"/>
      <c r="VT230" s="50"/>
      <c r="VU230" s="50"/>
      <c r="VV230" s="50"/>
      <c r="VW230" s="50"/>
      <c r="VX230" s="50"/>
      <c r="VY230" s="50"/>
      <c r="VZ230" s="50"/>
      <c r="WA230" s="50"/>
      <c r="WB230" s="50"/>
      <c r="WC230" s="50"/>
      <c r="WD230" s="50"/>
      <c r="WE230" s="50"/>
      <c r="WF230" s="50"/>
      <c r="WG230" s="50"/>
      <c r="WH230" s="50"/>
      <c r="WI230" s="50"/>
      <c r="WJ230" s="50"/>
      <c r="WK230" s="50"/>
      <c r="WL230" s="50"/>
      <c r="WM230" s="50"/>
      <c r="WN230" s="50"/>
      <c r="WO230" s="50"/>
      <c r="WP230" s="50"/>
      <c r="WQ230" s="50"/>
      <c r="WR230" s="50"/>
      <c r="WS230" s="50"/>
      <c r="WT230" s="50"/>
      <c r="WU230" s="50"/>
      <c r="WV230" s="50"/>
      <c r="WW230" s="50"/>
      <c r="WX230" s="50"/>
      <c r="WY230" s="50"/>
      <c r="WZ230" s="50"/>
      <c r="XA230" s="50"/>
      <c r="XB230" s="50"/>
      <c r="XC230" s="50"/>
      <c r="XD230" s="50"/>
      <c r="XE230" s="50"/>
      <c r="XF230" s="50"/>
      <c r="XG230" s="50"/>
      <c r="XH230" s="50"/>
      <c r="XI230" s="50"/>
      <c r="XJ230" s="50"/>
      <c r="XK230" s="50"/>
      <c r="XL230" s="50"/>
      <c r="XM230" s="50"/>
      <c r="XN230" s="50"/>
      <c r="XO230" s="50"/>
      <c r="XP230" s="50"/>
      <c r="XQ230" s="50"/>
      <c r="XR230" s="50"/>
      <c r="XS230" s="50"/>
      <c r="XT230" s="50"/>
      <c r="XU230" s="50"/>
      <c r="XV230" s="50"/>
      <c r="XW230" s="50"/>
      <c r="XX230" s="50"/>
      <c r="XY230" s="50"/>
      <c r="XZ230" s="50"/>
      <c r="YA230" s="50"/>
      <c r="YB230" s="50"/>
      <c r="YC230" s="50"/>
      <c r="YD230" s="50"/>
      <c r="YE230" s="50"/>
      <c r="YF230" s="50"/>
      <c r="YG230" s="50"/>
      <c r="YH230" s="50"/>
      <c r="YI230" s="50"/>
      <c r="YJ230" s="50"/>
      <c r="YK230" s="50"/>
      <c r="YL230" s="50"/>
      <c r="YM230" s="50"/>
      <c r="YN230" s="50"/>
      <c r="YO230" s="50"/>
      <c r="YP230" s="50"/>
      <c r="YQ230" s="50"/>
      <c r="YR230" s="50"/>
      <c r="YS230" s="50"/>
      <c r="YT230" s="50"/>
      <c r="YU230" s="50"/>
      <c r="YV230" s="50"/>
      <c r="YW230" s="50"/>
      <c r="YX230" s="50"/>
      <c r="YY230" s="50"/>
      <c r="YZ230" s="50"/>
      <c r="ZA230" s="50"/>
      <c r="ZB230" s="50"/>
      <c r="ZC230" s="50"/>
      <c r="ZD230" s="50"/>
      <c r="ZE230" s="50"/>
      <c r="ZF230" s="50"/>
      <c r="ZG230" s="50"/>
      <c r="ZH230" s="50"/>
      <c r="ZI230" s="50"/>
      <c r="ZJ230" s="50"/>
      <c r="ZK230" s="50"/>
      <c r="ZL230" s="50"/>
      <c r="ZM230" s="50"/>
      <c r="ZN230" s="50"/>
      <c r="ZO230" s="50"/>
      <c r="ZP230" s="50"/>
      <c r="ZQ230" s="50"/>
      <c r="ZR230" s="50"/>
      <c r="ZS230" s="50"/>
      <c r="ZT230" s="50"/>
      <c r="ZU230" s="50"/>
      <c r="ZV230" s="50"/>
      <c r="ZW230" s="50"/>
      <c r="ZX230" s="50"/>
      <c r="ZY230" s="50"/>
      <c r="ZZ230" s="50"/>
      <c r="AAA230" s="50"/>
      <c r="AAB230" s="50"/>
      <c r="AAC230" s="50"/>
      <c r="AAD230" s="50"/>
      <c r="AAE230" s="50"/>
      <c r="AAF230" s="50"/>
      <c r="AAG230" s="50"/>
      <c r="AAH230" s="50"/>
      <c r="AAI230" s="50"/>
      <c r="AAJ230" s="50"/>
      <c r="AAK230" s="50"/>
      <c r="AAL230" s="50"/>
      <c r="AAM230" s="50"/>
      <c r="AAN230" s="50"/>
      <c r="AAO230" s="50"/>
      <c r="AAP230" s="50"/>
      <c r="AAQ230" s="50"/>
      <c r="AAR230" s="50"/>
      <c r="AAS230" s="50"/>
      <c r="AAT230" s="50"/>
      <c r="AAU230" s="50"/>
      <c r="AAV230" s="50"/>
      <c r="AAW230" s="50"/>
      <c r="AAX230" s="50"/>
      <c r="AAY230" s="50"/>
      <c r="AAZ230" s="50"/>
      <c r="ABA230" s="50"/>
      <c r="ABB230" s="50"/>
    </row>
    <row r="231" spans="1:730" ht="14.25" customHeight="1" x14ac:dyDescent="0.2">
      <c r="A231" s="7"/>
      <c r="B231" s="7"/>
      <c r="C231" s="7"/>
      <c r="D231" s="7"/>
      <c r="E231" s="7"/>
      <c r="F231" s="7"/>
      <c r="G231" s="32"/>
      <c r="H231" s="7"/>
      <c r="I231" s="7"/>
      <c r="J231" s="7"/>
      <c r="K231" s="7"/>
      <c r="L231" s="7"/>
      <c r="M231" s="7"/>
      <c r="N231" s="7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  <c r="DG231" s="50"/>
      <c r="DH231" s="50"/>
      <c r="DI231" s="50"/>
      <c r="DJ231" s="50"/>
      <c r="DK231" s="50"/>
      <c r="DL231" s="50"/>
      <c r="DM231" s="50"/>
      <c r="DN231" s="50"/>
      <c r="DO231" s="50"/>
      <c r="DP231" s="50"/>
      <c r="DQ231" s="50"/>
      <c r="DR231" s="50"/>
      <c r="DS231" s="50"/>
      <c r="DT231" s="50"/>
      <c r="DU231" s="50"/>
      <c r="DV231" s="50"/>
      <c r="DW231" s="50"/>
      <c r="DX231" s="50"/>
      <c r="DY231" s="50"/>
      <c r="DZ231" s="50"/>
      <c r="EA231" s="50"/>
      <c r="EB231" s="50"/>
      <c r="EC231" s="50"/>
      <c r="ED231" s="50"/>
      <c r="EE231" s="50"/>
      <c r="EF231" s="50"/>
      <c r="EG231" s="50"/>
      <c r="EH231" s="50"/>
      <c r="EI231" s="50"/>
      <c r="EJ231" s="50"/>
      <c r="EK231" s="50"/>
      <c r="EL231" s="50"/>
      <c r="EM231" s="50"/>
      <c r="EN231" s="50"/>
      <c r="EO231" s="50"/>
      <c r="EP231" s="50"/>
      <c r="EQ231" s="50"/>
      <c r="ER231" s="50"/>
      <c r="ES231" s="50"/>
      <c r="ET231" s="50"/>
      <c r="EU231" s="50"/>
      <c r="EV231" s="50"/>
      <c r="EW231" s="50"/>
      <c r="EX231" s="50"/>
      <c r="EY231" s="50"/>
      <c r="EZ231" s="50"/>
      <c r="FA231" s="50"/>
      <c r="FB231" s="50"/>
      <c r="FC231" s="50"/>
      <c r="FD231" s="50"/>
      <c r="FE231" s="50"/>
      <c r="FF231" s="50"/>
      <c r="FG231" s="50"/>
      <c r="FH231" s="50"/>
      <c r="FI231" s="50"/>
      <c r="FJ231" s="50"/>
      <c r="FK231" s="50"/>
      <c r="FL231" s="50"/>
      <c r="FM231" s="50"/>
      <c r="FN231" s="50"/>
      <c r="FO231" s="50"/>
      <c r="FP231" s="50"/>
      <c r="FQ231" s="50"/>
      <c r="FR231" s="50"/>
      <c r="FS231" s="50"/>
      <c r="FT231" s="50"/>
      <c r="FU231" s="50"/>
      <c r="FV231" s="50"/>
      <c r="FW231" s="50"/>
      <c r="FX231" s="50"/>
      <c r="FY231" s="50"/>
      <c r="FZ231" s="50"/>
      <c r="GA231" s="50"/>
      <c r="GB231" s="50"/>
      <c r="GC231" s="50"/>
      <c r="GD231" s="50"/>
      <c r="GE231" s="50"/>
      <c r="GF231" s="50"/>
      <c r="GG231" s="50"/>
      <c r="GH231" s="50"/>
      <c r="GI231" s="50"/>
      <c r="GJ231" s="50"/>
      <c r="GK231" s="50"/>
      <c r="GL231" s="50"/>
      <c r="GM231" s="50"/>
      <c r="GN231" s="50"/>
      <c r="GO231" s="50"/>
      <c r="GP231" s="50"/>
      <c r="GQ231" s="50"/>
      <c r="GR231" s="50"/>
      <c r="GS231" s="50"/>
      <c r="GT231" s="50"/>
      <c r="GU231" s="50"/>
      <c r="GV231" s="50"/>
      <c r="GW231" s="50"/>
      <c r="GX231" s="50"/>
      <c r="GY231" s="50"/>
      <c r="GZ231" s="50"/>
      <c r="HA231" s="50"/>
      <c r="HB231" s="50"/>
      <c r="HC231" s="50"/>
      <c r="HD231" s="50"/>
      <c r="HE231" s="50"/>
      <c r="HF231" s="50"/>
      <c r="HG231" s="50"/>
      <c r="HH231" s="50"/>
      <c r="HI231" s="50"/>
      <c r="HJ231" s="50"/>
      <c r="HK231" s="50"/>
      <c r="HL231" s="50"/>
      <c r="HM231" s="50"/>
      <c r="HN231" s="50"/>
      <c r="HO231" s="50"/>
      <c r="HP231" s="50"/>
      <c r="HQ231" s="50"/>
      <c r="HR231" s="50"/>
      <c r="HS231" s="50"/>
      <c r="HT231" s="50"/>
      <c r="HU231" s="50"/>
      <c r="HV231" s="50"/>
      <c r="HW231" s="50"/>
      <c r="HX231" s="50"/>
      <c r="HY231" s="50"/>
      <c r="HZ231" s="50"/>
      <c r="IA231" s="50"/>
      <c r="IB231" s="50"/>
      <c r="IC231" s="50"/>
      <c r="ID231" s="50"/>
      <c r="IE231" s="50"/>
      <c r="IF231" s="50"/>
      <c r="IG231" s="50"/>
      <c r="IH231" s="50"/>
      <c r="II231" s="50"/>
      <c r="IJ231" s="50"/>
      <c r="IK231" s="50"/>
      <c r="IL231" s="50"/>
      <c r="IM231" s="50"/>
      <c r="IN231" s="50"/>
      <c r="IO231" s="50"/>
      <c r="IP231" s="50"/>
      <c r="IQ231" s="50"/>
      <c r="IR231" s="50"/>
      <c r="IS231" s="50"/>
      <c r="IT231" s="50"/>
      <c r="IU231" s="50"/>
      <c r="IV231" s="50"/>
      <c r="IW231" s="50"/>
      <c r="IX231" s="50"/>
      <c r="IY231" s="50"/>
      <c r="IZ231" s="50"/>
      <c r="JA231" s="50"/>
      <c r="JB231" s="50"/>
      <c r="JC231" s="50"/>
      <c r="JD231" s="50"/>
      <c r="JE231" s="50"/>
      <c r="JF231" s="50"/>
      <c r="JG231" s="50"/>
      <c r="JH231" s="50"/>
      <c r="JI231" s="50"/>
      <c r="JJ231" s="50"/>
      <c r="JK231" s="50"/>
      <c r="JL231" s="50"/>
      <c r="JM231" s="50"/>
      <c r="JN231" s="50"/>
      <c r="JO231" s="50"/>
      <c r="JP231" s="50"/>
      <c r="JQ231" s="50"/>
      <c r="JR231" s="50"/>
      <c r="JS231" s="50"/>
      <c r="JT231" s="50"/>
      <c r="JU231" s="50"/>
      <c r="JV231" s="50"/>
      <c r="JW231" s="50"/>
      <c r="JX231" s="50"/>
      <c r="JY231" s="50"/>
      <c r="JZ231" s="50"/>
      <c r="KA231" s="50"/>
      <c r="KB231" s="50"/>
      <c r="KC231" s="50"/>
      <c r="KD231" s="50"/>
      <c r="KE231" s="50"/>
      <c r="KF231" s="50"/>
      <c r="KG231" s="50"/>
      <c r="KH231" s="50"/>
      <c r="KI231" s="50"/>
      <c r="KJ231" s="50"/>
      <c r="KK231" s="50"/>
      <c r="KL231" s="50"/>
      <c r="KM231" s="50"/>
      <c r="KN231" s="50"/>
      <c r="KO231" s="50"/>
      <c r="KP231" s="50"/>
      <c r="KQ231" s="50"/>
      <c r="KR231" s="50"/>
      <c r="KS231" s="50"/>
      <c r="KT231" s="50"/>
      <c r="KU231" s="50"/>
      <c r="KV231" s="50"/>
      <c r="KW231" s="50"/>
      <c r="KX231" s="50"/>
      <c r="KY231" s="50"/>
      <c r="KZ231" s="50"/>
      <c r="LA231" s="50"/>
      <c r="LB231" s="50"/>
      <c r="LC231" s="50"/>
      <c r="LD231" s="50"/>
      <c r="LE231" s="50"/>
      <c r="LF231" s="50"/>
      <c r="LG231" s="50"/>
      <c r="LH231" s="50"/>
      <c r="LI231" s="50"/>
      <c r="LJ231" s="50"/>
      <c r="LK231" s="50"/>
      <c r="LL231" s="50"/>
      <c r="LM231" s="50"/>
      <c r="LN231" s="50"/>
      <c r="LO231" s="50"/>
      <c r="LP231" s="50"/>
      <c r="LQ231" s="50"/>
      <c r="LR231" s="50"/>
      <c r="LS231" s="50"/>
      <c r="LT231" s="50"/>
      <c r="LU231" s="50"/>
      <c r="LV231" s="50"/>
      <c r="LW231" s="50"/>
      <c r="LX231" s="50"/>
      <c r="LY231" s="50"/>
      <c r="LZ231" s="50"/>
      <c r="MA231" s="50"/>
      <c r="MB231" s="50"/>
      <c r="MC231" s="50"/>
      <c r="MD231" s="50"/>
      <c r="ME231" s="50"/>
      <c r="MF231" s="50"/>
      <c r="MG231" s="50"/>
      <c r="MH231" s="50"/>
      <c r="MI231" s="50"/>
      <c r="MJ231" s="50"/>
      <c r="MK231" s="50"/>
      <c r="ML231" s="50"/>
      <c r="MM231" s="50"/>
      <c r="MN231" s="50"/>
      <c r="MO231" s="50"/>
      <c r="MP231" s="50"/>
      <c r="MQ231" s="50"/>
      <c r="MR231" s="50"/>
      <c r="MS231" s="50"/>
      <c r="MT231" s="50"/>
      <c r="MU231" s="50"/>
      <c r="MV231" s="50"/>
      <c r="MW231" s="50"/>
      <c r="MX231" s="50"/>
      <c r="MY231" s="50"/>
      <c r="MZ231" s="50"/>
      <c r="NA231" s="50"/>
      <c r="NB231" s="50"/>
      <c r="NC231" s="50"/>
      <c r="ND231" s="50"/>
      <c r="NE231" s="50"/>
      <c r="NF231" s="50"/>
      <c r="NG231" s="50"/>
      <c r="NH231" s="50"/>
      <c r="NI231" s="50"/>
      <c r="NJ231" s="50"/>
      <c r="NK231" s="50"/>
      <c r="NL231" s="50"/>
      <c r="NM231" s="50"/>
      <c r="NN231" s="50"/>
      <c r="NO231" s="50"/>
      <c r="NP231" s="50"/>
      <c r="NQ231" s="50"/>
      <c r="NR231" s="50"/>
      <c r="NS231" s="50"/>
      <c r="NT231" s="50"/>
      <c r="NU231" s="50"/>
      <c r="NV231" s="50"/>
      <c r="NW231" s="50"/>
      <c r="NX231" s="50"/>
      <c r="NY231" s="50"/>
      <c r="NZ231" s="50"/>
      <c r="OA231" s="50"/>
      <c r="OB231" s="50"/>
      <c r="OC231" s="50"/>
      <c r="OD231" s="50"/>
      <c r="OE231" s="50"/>
      <c r="OF231" s="50"/>
      <c r="OG231" s="50"/>
      <c r="OH231" s="50"/>
      <c r="OI231" s="50"/>
      <c r="OJ231" s="50"/>
      <c r="OK231" s="50"/>
      <c r="OL231" s="50"/>
      <c r="OM231" s="50"/>
      <c r="ON231" s="50"/>
      <c r="OO231" s="50"/>
      <c r="OP231" s="50"/>
      <c r="OQ231" s="50"/>
      <c r="OR231" s="50"/>
      <c r="OS231" s="50"/>
      <c r="OT231" s="50"/>
      <c r="OU231" s="50"/>
      <c r="OV231" s="50"/>
      <c r="OW231" s="50"/>
      <c r="OX231" s="50"/>
      <c r="OY231" s="50"/>
      <c r="OZ231" s="50"/>
      <c r="PA231" s="50"/>
      <c r="PB231" s="50"/>
      <c r="PC231" s="50"/>
      <c r="PD231" s="50"/>
      <c r="PE231" s="50"/>
      <c r="PF231" s="50"/>
      <c r="PG231" s="50"/>
      <c r="PH231" s="50"/>
      <c r="PI231" s="50"/>
      <c r="PJ231" s="50"/>
      <c r="PK231" s="50"/>
      <c r="PL231" s="50"/>
      <c r="PM231" s="50"/>
      <c r="PN231" s="50"/>
      <c r="PO231" s="50"/>
      <c r="PP231" s="50"/>
      <c r="PQ231" s="50"/>
      <c r="PR231" s="50"/>
      <c r="PS231" s="50"/>
      <c r="PT231" s="50"/>
      <c r="PU231" s="50"/>
      <c r="PV231" s="50"/>
      <c r="PW231" s="50"/>
      <c r="PX231" s="50"/>
      <c r="PY231" s="50"/>
      <c r="PZ231" s="50"/>
      <c r="QA231" s="50"/>
      <c r="QB231" s="50"/>
      <c r="QC231" s="50"/>
      <c r="QD231" s="50"/>
      <c r="QE231" s="50"/>
      <c r="QF231" s="50"/>
      <c r="QG231" s="50"/>
      <c r="QH231" s="50"/>
      <c r="QI231" s="50"/>
      <c r="QJ231" s="50"/>
      <c r="QK231" s="50"/>
      <c r="QL231" s="50"/>
      <c r="QM231" s="50"/>
      <c r="QN231" s="50"/>
      <c r="QO231" s="50"/>
      <c r="QP231" s="50"/>
      <c r="QQ231" s="50"/>
      <c r="QR231" s="50"/>
      <c r="QS231" s="50"/>
      <c r="QT231" s="50"/>
      <c r="QU231" s="50"/>
      <c r="QV231" s="50"/>
      <c r="QW231" s="50"/>
      <c r="QX231" s="50"/>
      <c r="QY231" s="50"/>
      <c r="QZ231" s="50"/>
      <c r="RA231" s="50"/>
      <c r="RB231" s="50"/>
      <c r="RC231" s="50"/>
      <c r="RD231" s="50"/>
      <c r="RE231" s="50"/>
      <c r="RF231" s="50"/>
      <c r="RG231" s="50"/>
      <c r="RH231" s="50"/>
      <c r="RI231" s="50"/>
      <c r="RJ231" s="50"/>
      <c r="RK231" s="50"/>
      <c r="RL231" s="50"/>
      <c r="RM231" s="50"/>
      <c r="RN231" s="50"/>
      <c r="RO231" s="50"/>
      <c r="RP231" s="50"/>
      <c r="RQ231" s="50"/>
      <c r="RR231" s="50"/>
      <c r="RS231" s="50"/>
      <c r="RT231" s="50"/>
      <c r="RU231" s="50"/>
      <c r="RV231" s="50"/>
      <c r="RW231" s="50"/>
      <c r="RX231" s="50"/>
      <c r="RY231" s="50"/>
      <c r="RZ231" s="50"/>
      <c r="SA231" s="50"/>
      <c r="SB231" s="50"/>
      <c r="SC231" s="50"/>
      <c r="SD231" s="50"/>
      <c r="SE231" s="50"/>
      <c r="SF231" s="50"/>
      <c r="SG231" s="50"/>
      <c r="SH231" s="50"/>
      <c r="SI231" s="50"/>
      <c r="SJ231" s="50"/>
      <c r="SK231" s="50"/>
      <c r="SL231" s="50"/>
      <c r="SM231" s="50"/>
      <c r="SN231" s="50"/>
      <c r="SO231" s="50"/>
      <c r="SP231" s="50"/>
      <c r="SQ231" s="50"/>
      <c r="SR231" s="50"/>
      <c r="SS231" s="50"/>
      <c r="ST231" s="50"/>
      <c r="SU231" s="50"/>
      <c r="SV231" s="50"/>
      <c r="SW231" s="50"/>
      <c r="SX231" s="50"/>
      <c r="SY231" s="50"/>
      <c r="SZ231" s="50"/>
      <c r="TA231" s="50"/>
      <c r="TB231" s="50"/>
      <c r="TC231" s="50"/>
      <c r="TD231" s="50"/>
      <c r="TE231" s="50"/>
      <c r="TF231" s="50"/>
      <c r="TG231" s="50"/>
      <c r="TH231" s="50"/>
      <c r="TI231" s="50"/>
      <c r="TJ231" s="50"/>
      <c r="TK231" s="50"/>
      <c r="TL231" s="50"/>
      <c r="TM231" s="50"/>
      <c r="TN231" s="50"/>
      <c r="TO231" s="50"/>
      <c r="TP231" s="50"/>
      <c r="TQ231" s="50"/>
      <c r="TR231" s="50"/>
      <c r="TS231" s="50"/>
      <c r="TT231" s="50"/>
      <c r="TU231" s="50"/>
      <c r="TV231" s="50"/>
      <c r="TW231" s="50"/>
      <c r="TX231" s="50"/>
      <c r="TY231" s="50"/>
      <c r="TZ231" s="50"/>
      <c r="UA231" s="50"/>
      <c r="UB231" s="50"/>
      <c r="UC231" s="50"/>
      <c r="UD231" s="50"/>
      <c r="UE231" s="50"/>
      <c r="UF231" s="50"/>
      <c r="UG231" s="50"/>
      <c r="UH231" s="50"/>
      <c r="UI231" s="50"/>
      <c r="UJ231" s="50"/>
      <c r="UK231" s="50"/>
      <c r="UL231" s="50"/>
      <c r="UM231" s="50"/>
      <c r="UN231" s="50"/>
      <c r="UO231" s="50"/>
      <c r="UP231" s="50"/>
      <c r="UQ231" s="50"/>
      <c r="UR231" s="50"/>
      <c r="US231" s="50"/>
      <c r="UT231" s="50"/>
      <c r="UU231" s="50"/>
      <c r="UV231" s="50"/>
      <c r="UW231" s="50"/>
      <c r="UX231" s="50"/>
      <c r="UY231" s="50"/>
      <c r="UZ231" s="50"/>
      <c r="VA231" s="50"/>
      <c r="VB231" s="50"/>
      <c r="VC231" s="50"/>
      <c r="VD231" s="50"/>
      <c r="VE231" s="50"/>
      <c r="VF231" s="50"/>
      <c r="VG231" s="50"/>
      <c r="VH231" s="50"/>
      <c r="VI231" s="50"/>
      <c r="VJ231" s="50"/>
      <c r="VK231" s="50"/>
      <c r="VL231" s="50"/>
      <c r="VM231" s="50"/>
      <c r="VN231" s="50"/>
      <c r="VO231" s="50"/>
      <c r="VP231" s="50"/>
      <c r="VQ231" s="50"/>
      <c r="VR231" s="50"/>
      <c r="VS231" s="50"/>
      <c r="VT231" s="50"/>
      <c r="VU231" s="50"/>
      <c r="VV231" s="50"/>
      <c r="VW231" s="50"/>
      <c r="VX231" s="50"/>
      <c r="VY231" s="50"/>
      <c r="VZ231" s="50"/>
      <c r="WA231" s="50"/>
      <c r="WB231" s="50"/>
      <c r="WC231" s="50"/>
      <c r="WD231" s="50"/>
      <c r="WE231" s="50"/>
      <c r="WF231" s="50"/>
      <c r="WG231" s="50"/>
      <c r="WH231" s="50"/>
      <c r="WI231" s="50"/>
      <c r="WJ231" s="50"/>
      <c r="WK231" s="50"/>
      <c r="WL231" s="50"/>
      <c r="WM231" s="50"/>
      <c r="WN231" s="50"/>
      <c r="WO231" s="50"/>
      <c r="WP231" s="50"/>
      <c r="WQ231" s="50"/>
      <c r="WR231" s="50"/>
      <c r="WS231" s="50"/>
      <c r="WT231" s="50"/>
      <c r="WU231" s="50"/>
      <c r="WV231" s="50"/>
      <c r="WW231" s="50"/>
      <c r="WX231" s="50"/>
      <c r="WY231" s="50"/>
      <c r="WZ231" s="50"/>
      <c r="XA231" s="50"/>
      <c r="XB231" s="50"/>
      <c r="XC231" s="50"/>
      <c r="XD231" s="50"/>
      <c r="XE231" s="50"/>
      <c r="XF231" s="50"/>
      <c r="XG231" s="50"/>
      <c r="XH231" s="50"/>
      <c r="XI231" s="50"/>
      <c r="XJ231" s="50"/>
      <c r="XK231" s="50"/>
      <c r="XL231" s="50"/>
      <c r="XM231" s="50"/>
      <c r="XN231" s="50"/>
      <c r="XO231" s="50"/>
      <c r="XP231" s="50"/>
      <c r="XQ231" s="50"/>
      <c r="XR231" s="50"/>
      <c r="XS231" s="50"/>
      <c r="XT231" s="50"/>
      <c r="XU231" s="50"/>
      <c r="XV231" s="50"/>
      <c r="XW231" s="50"/>
      <c r="XX231" s="50"/>
      <c r="XY231" s="50"/>
      <c r="XZ231" s="50"/>
      <c r="YA231" s="50"/>
      <c r="YB231" s="50"/>
      <c r="YC231" s="50"/>
      <c r="YD231" s="50"/>
      <c r="YE231" s="50"/>
      <c r="YF231" s="50"/>
      <c r="YG231" s="50"/>
      <c r="YH231" s="50"/>
      <c r="YI231" s="50"/>
      <c r="YJ231" s="50"/>
      <c r="YK231" s="50"/>
      <c r="YL231" s="50"/>
      <c r="YM231" s="50"/>
      <c r="YN231" s="50"/>
      <c r="YO231" s="50"/>
      <c r="YP231" s="50"/>
      <c r="YQ231" s="50"/>
      <c r="YR231" s="50"/>
      <c r="YS231" s="50"/>
      <c r="YT231" s="50"/>
      <c r="YU231" s="50"/>
      <c r="YV231" s="50"/>
      <c r="YW231" s="50"/>
      <c r="YX231" s="50"/>
      <c r="YY231" s="50"/>
      <c r="YZ231" s="50"/>
      <c r="ZA231" s="50"/>
      <c r="ZB231" s="50"/>
      <c r="ZC231" s="50"/>
      <c r="ZD231" s="50"/>
      <c r="ZE231" s="50"/>
      <c r="ZF231" s="50"/>
      <c r="ZG231" s="50"/>
      <c r="ZH231" s="50"/>
      <c r="ZI231" s="50"/>
      <c r="ZJ231" s="50"/>
      <c r="ZK231" s="50"/>
      <c r="ZL231" s="50"/>
      <c r="ZM231" s="50"/>
      <c r="ZN231" s="50"/>
      <c r="ZO231" s="50"/>
      <c r="ZP231" s="50"/>
      <c r="ZQ231" s="50"/>
      <c r="ZR231" s="50"/>
      <c r="ZS231" s="50"/>
      <c r="ZT231" s="50"/>
      <c r="ZU231" s="50"/>
      <c r="ZV231" s="50"/>
      <c r="ZW231" s="50"/>
      <c r="ZX231" s="50"/>
      <c r="ZY231" s="50"/>
      <c r="ZZ231" s="50"/>
      <c r="AAA231" s="50"/>
      <c r="AAB231" s="50"/>
      <c r="AAC231" s="50"/>
      <c r="AAD231" s="50"/>
      <c r="AAE231" s="50"/>
      <c r="AAF231" s="50"/>
      <c r="AAG231" s="50"/>
      <c r="AAH231" s="50"/>
      <c r="AAI231" s="50"/>
      <c r="AAJ231" s="50"/>
      <c r="AAK231" s="50"/>
      <c r="AAL231" s="50"/>
      <c r="AAM231" s="50"/>
      <c r="AAN231" s="50"/>
      <c r="AAO231" s="50"/>
      <c r="AAP231" s="50"/>
      <c r="AAQ231" s="50"/>
      <c r="AAR231" s="50"/>
      <c r="AAS231" s="50"/>
      <c r="AAT231" s="50"/>
      <c r="AAU231" s="50"/>
      <c r="AAV231" s="50"/>
      <c r="AAW231" s="50"/>
      <c r="AAX231" s="50"/>
      <c r="AAY231" s="50"/>
      <c r="AAZ231" s="50"/>
      <c r="ABA231" s="50"/>
      <c r="ABB231" s="50"/>
    </row>
    <row r="232" spans="1:730" ht="19.5" customHeight="1" x14ac:dyDescent="0.2">
      <c r="A232" s="285" t="s">
        <v>273</v>
      </c>
      <c r="B232" s="291"/>
      <c r="C232" s="291"/>
      <c r="D232" s="291"/>
      <c r="E232" s="291"/>
      <c r="F232" s="291"/>
      <c r="G232" s="291"/>
      <c r="H232" s="291"/>
      <c r="I232" s="291"/>
      <c r="J232" s="291"/>
      <c r="K232" s="291"/>
      <c r="L232" s="291"/>
      <c r="M232" s="291"/>
      <c r="N232" s="291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  <c r="DG232" s="50"/>
      <c r="DH232" s="50"/>
      <c r="DI232" s="50"/>
      <c r="DJ232" s="50"/>
      <c r="DK232" s="50"/>
      <c r="DL232" s="50"/>
      <c r="DM232" s="50"/>
      <c r="DN232" s="50"/>
      <c r="DO232" s="50"/>
      <c r="DP232" s="50"/>
      <c r="DQ232" s="50"/>
      <c r="DR232" s="50"/>
      <c r="DS232" s="50"/>
      <c r="DT232" s="50"/>
      <c r="DU232" s="50"/>
      <c r="DV232" s="50"/>
      <c r="DW232" s="50"/>
      <c r="DX232" s="50"/>
      <c r="DY232" s="50"/>
      <c r="DZ232" s="50"/>
      <c r="EA232" s="50"/>
      <c r="EB232" s="50"/>
      <c r="EC232" s="50"/>
      <c r="ED232" s="50"/>
      <c r="EE232" s="50"/>
      <c r="EF232" s="50"/>
      <c r="EG232" s="50"/>
      <c r="EH232" s="50"/>
      <c r="EI232" s="50"/>
      <c r="EJ232" s="50"/>
      <c r="EK232" s="50"/>
      <c r="EL232" s="50"/>
      <c r="EM232" s="50"/>
      <c r="EN232" s="50"/>
      <c r="EO232" s="50"/>
      <c r="EP232" s="50"/>
      <c r="EQ232" s="50"/>
      <c r="ER232" s="50"/>
      <c r="ES232" s="50"/>
      <c r="ET232" s="50"/>
      <c r="EU232" s="50"/>
      <c r="EV232" s="50"/>
      <c r="EW232" s="50"/>
      <c r="EX232" s="50"/>
      <c r="EY232" s="50"/>
      <c r="EZ232" s="50"/>
      <c r="FA232" s="50"/>
      <c r="FB232" s="50"/>
      <c r="FC232" s="50"/>
      <c r="FD232" s="50"/>
      <c r="FE232" s="50"/>
      <c r="FF232" s="50"/>
      <c r="FG232" s="50"/>
      <c r="FH232" s="50"/>
      <c r="FI232" s="50"/>
      <c r="FJ232" s="50"/>
      <c r="FK232" s="50"/>
      <c r="FL232" s="50"/>
      <c r="FM232" s="50"/>
      <c r="FN232" s="50"/>
      <c r="FO232" s="50"/>
      <c r="FP232" s="50"/>
      <c r="FQ232" s="50"/>
      <c r="FR232" s="50"/>
      <c r="FS232" s="50"/>
      <c r="FT232" s="50"/>
      <c r="FU232" s="50"/>
      <c r="FV232" s="50"/>
      <c r="FW232" s="50"/>
      <c r="FX232" s="50"/>
      <c r="FY232" s="50"/>
      <c r="FZ232" s="50"/>
      <c r="GA232" s="50"/>
      <c r="GB232" s="50"/>
      <c r="GC232" s="50"/>
      <c r="GD232" s="50"/>
      <c r="GE232" s="50"/>
      <c r="GF232" s="50"/>
      <c r="GG232" s="50"/>
      <c r="GH232" s="50"/>
      <c r="GI232" s="50"/>
      <c r="GJ232" s="50"/>
      <c r="GK232" s="50"/>
      <c r="GL232" s="50"/>
      <c r="GM232" s="50"/>
      <c r="GN232" s="50"/>
      <c r="GO232" s="50"/>
      <c r="GP232" s="50"/>
      <c r="GQ232" s="50"/>
      <c r="GR232" s="50"/>
      <c r="GS232" s="50"/>
      <c r="GT232" s="50"/>
      <c r="GU232" s="50"/>
      <c r="GV232" s="50"/>
      <c r="GW232" s="50"/>
      <c r="GX232" s="50"/>
      <c r="GY232" s="50"/>
      <c r="GZ232" s="50"/>
      <c r="HA232" s="50"/>
      <c r="HB232" s="50"/>
      <c r="HC232" s="50"/>
      <c r="HD232" s="50"/>
      <c r="HE232" s="50"/>
      <c r="HF232" s="50"/>
      <c r="HG232" s="50"/>
      <c r="HH232" s="50"/>
      <c r="HI232" s="50"/>
      <c r="HJ232" s="50"/>
      <c r="HK232" s="50"/>
      <c r="HL232" s="50"/>
      <c r="HM232" s="50"/>
      <c r="HN232" s="50"/>
      <c r="HO232" s="50"/>
      <c r="HP232" s="50"/>
      <c r="HQ232" s="50"/>
      <c r="HR232" s="50"/>
      <c r="HS232" s="50"/>
      <c r="HT232" s="50"/>
      <c r="HU232" s="50"/>
      <c r="HV232" s="50"/>
      <c r="HW232" s="50"/>
      <c r="HX232" s="50"/>
      <c r="HY232" s="50"/>
      <c r="HZ232" s="50"/>
      <c r="IA232" s="50"/>
      <c r="IB232" s="50"/>
      <c r="IC232" s="50"/>
      <c r="ID232" s="50"/>
      <c r="IE232" s="50"/>
      <c r="IF232" s="50"/>
      <c r="IG232" s="50"/>
      <c r="IH232" s="50"/>
      <c r="II232" s="50"/>
      <c r="IJ232" s="50"/>
      <c r="IK232" s="50"/>
      <c r="IL232" s="50"/>
      <c r="IM232" s="50"/>
      <c r="IN232" s="50"/>
      <c r="IO232" s="50"/>
      <c r="IP232" s="50"/>
      <c r="IQ232" s="50"/>
      <c r="IR232" s="50"/>
      <c r="IS232" s="50"/>
      <c r="IT232" s="50"/>
      <c r="IU232" s="50"/>
      <c r="IV232" s="50"/>
      <c r="IW232" s="50"/>
      <c r="IX232" s="50"/>
      <c r="IY232" s="50"/>
      <c r="IZ232" s="50"/>
      <c r="JA232" s="50"/>
      <c r="JB232" s="50"/>
      <c r="JC232" s="50"/>
      <c r="JD232" s="50"/>
      <c r="JE232" s="50"/>
      <c r="JF232" s="50"/>
      <c r="JG232" s="50"/>
      <c r="JH232" s="50"/>
      <c r="JI232" s="50"/>
      <c r="JJ232" s="50"/>
      <c r="JK232" s="50"/>
      <c r="JL232" s="50"/>
      <c r="JM232" s="50"/>
      <c r="JN232" s="50"/>
      <c r="JO232" s="50"/>
      <c r="JP232" s="50"/>
      <c r="JQ232" s="50"/>
      <c r="JR232" s="50"/>
      <c r="JS232" s="50"/>
      <c r="JT232" s="50"/>
      <c r="JU232" s="50"/>
      <c r="JV232" s="50"/>
      <c r="JW232" s="50"/>
      <c r="JX232" s="50"/>
      <c r="JY232" s="50"/>
      <c r="JZ232" s="50"/>
      <c r="KA232" s="50"/>
      <c r="KB232" s="50"/>
      <c r="KC232" s="50"/>
      <c r="KD232" s="50"/>
      <c r="KE232" s="50"/>
      <c r="KF232" s="50"/>
      <c r="KG232" s="50"/>
      <c r="KH232" s="50"/>
      <c r="KI232" s="50"/>
      <c r="KJ232" s="50"/>
      <c r="KK232" s="50"/>
      <c r="KL232" s="50"/>
      <c r="KM232" s="50"/>
      <c r="KN232" s="50"/>
      <c r="KO232" s="50"/>
      <c r="KP232" s="50"/>
      <c r="KQ232" s="50"/>
      <c r="KR232" s="50"/>
      <c r="KS232" s="50"/>
      <c r="KT232" s="50"/>
      <c r="KU232" s="50"/>
      <c r="KV232" s="50"/>
      <c r="KW232" s="50"/>
      <c r="KX232" s="50"/>
      <c r="KY232" s="50"/>
      <c r="KZ232" s="50"/>
      <c r="LA232" s="50"/>
      <c r="LB232" s="50"/>
      <c r="LC232" s="50"/>
      <c r="LD232" s="50"/>
      <c r="LE232" s="50"/>
      <c r="LF232" s="50"/>
      <c r="LG232" s="50"/>
      <c r="LH232" s="50"/>
      <c r="LI232" s="50"/>
      <c r="LJ232" s="50"/>
      <c r="LK232" s="50"/>
      <c r="LL232" s="50"/>
      <c r="LM232" s="50"/>
      <c r="LN232" s="50"/>
      <c r="LO232" s="50"/>
      <c r="LP232" s="50"/>
      <c r="LQ232" s="50"/>
      <c r="LR232" s="50"/>
      <c r="LS232" s="50"/>
      <c r="LT232" s="50"/>
      <c r="LU232" s="50"/>
      <c r="LV232" s="50"/>
      <c r="LW232" s="50"/>
      <c r="LX232" s="50"/>
      <c r="LY232" s="50"/>
      <c r="LZ232" s="50"/>
      <c r="MA232" s="50"/>
      <c r="MB232" s="50"/>
      <c r="MC232" s="50"/>
      <c r="MD232" s="50"/>
      <c r="ME232" s="50"/>
      <c r="MF232" s="50"/>
      <c r="MG232" s="50"/>
      <c r="MH232" s="50"/>
      <c r="MI232" s="50"/>
      <c r="MJ232" s="50"/>
      <c r="MK232" s="50"/>
      <c r="ML232" s="50"/>
      <c r="MM232" s="50"/>
      <c r="MN232" s="50"/>
      <c r="MO232" s="50"/>
      <c r="MP232" s="50"/>
      <c r="MQ232" s="50"/>
      <c r="MR232" s="50"/>
      <c r="MS232" s="50"/>
      <c r="MT232" s="50"/>
      <c r="MU232" s="50"/>
      <c r="MV232" s="50"/>
      <c r="MW232" s="50"/>
      <c r="MX232" s="50"/>
      <c r="MY232" s="50"/>
      <c r="MZ232" s="50"/>
      <c r="NA232" s="50"/>
      <c r="NB232" s="50"/>
      <c r="NC232" s="50"/>
      <c r="ND232" s="50"/>
      <c r="NE232" s="50"/>
      <c r="NF232" s="50"/>
      <c r="NG232" s="50"/>
      <c r="NH232" s="50"/>
      <c r="NI232" s="50"/>
      <c r="NJ232" s="50"/>
      <c r="NK232" s="50"/>
      <c r="NL232" s="50"/>
      <c r="NM232" s="50"/>
      <c r="NN232" s="50"/>
      <c r="NO232" s="50"/>
      <c r="NP232" s="50"/>
      <c r="NQ232" s="50"/>
      <c r="NR232" s="50"/>
      <c r="NS232" s="50"/>
      <c r="NT232" s="50"/>
      <c r="NU232" s="50"/>
      <c r="NV232" s="50"/>
      <c r="NW232" s="50"/>
      <c r="NX232" s="50"/>
      <c r="NY232" s="50"/>
      <c r="NZ232" s="50"/>
      <c r="OA232" s="50"/>
      <c r="OB232" s="50"/>
      <c r="OC232" s="50"/>
      <c r="OD232" s="50"/>
      <c r="OE232" s="50"/>
      <c r="OF232" s="50"/>
      <c r="OG232" s="50"/>
      <c r="OH232" s="50"/>
      <c r="OI232" s="50"/>
      <c r="OJ232" s="50"/>
      <c r="OK232" s="50"/>
      <c r="OL232" s="50"/>
      <c r="OM232" s="50"/>
      <c r="ON232" s="50"/>
      <c r="OO232" s="50"/>
      <c r="OP232" s="50"/>
      <c r="OQ232" s="50"/>
      <c r="OR232" s="50"/>
      <c r="OS232" s="50"/>
      <c r="OT232" s="50"/>
      <c r="OU232" s="50"/>
      <c r="OV232" s="50"/>
      <c r="OW232" s="50"/>
      <c r="OX232" s="50"/>
      <c r="OY232" s="50"/>
      <c r="OZ232" s="50"/>
      <c r="PA232" s="50"/>
      <c r="PB232" s="50"/>
      <c r="PC232" s="50"/>
      <c r="PD232" s="50"/>
      <c r="PE232" s="50"/>
      <c r="PF232" s="50"/>
      <c r="PG232" s="50"/>
      <c r="PH232" s="50"/>
      <c r="PI232" s="50"/>
      <c r="PJ232" s="50"/>
      <c r="PK232" s="50"/>
      <c r="PL232" s="50"/>
      <c r="PM232" s="50"/>
      <c r="PN232" s="50"/>
      <c r="PO232" s="50"/>
      <c r="PP232" s="50"/>
      <c r="PQ232" s="50"/>
      <c r="PR232" s="50"/>
      <c r="PS232" s="50"/>
      <c r="PT232" s="50"/>
      <c r="PU232" s="50"/>
      <c r="PV232" s="50"/>
      <c r="PW232" s="50"/>
      <c r="PX232" s="50"/>
      <c r="PY232" s="50"/>
      <c r="PZ232" s="50"/>
      <c r="QA232" s="50"/>
      <c r="QB232" s="50"/>
      <c r="QC232" s="50"/>
      <c r="QD232" s="50"/>
      <c r="QE232" s="50"/>
      <c r="QF232" s="50"/>
      <c r="QG232" s="50"/>
      <c r="QH232" s="50"/>
      <c r="QI232" s="50"/>
      <c r="QJ232" s="50"/>
      <c r="QK232" s="50"/>
      <c r="QL232" s="50"/>
      <c r="QM232" s="50"/>
      <c r="QN232" s="50"/>
      <c r="QO232" s="50"/>
      <c r="QP232" s="50"/>
      <c r="QQ232" s="50"/>
      <c r="QR232" s="50"/>
      <c r="QS232" s="50"/>
      <c r="QT232" s="50"/>
      <c r="QU232" s="50"/>
      <c r="QV232" s="50"/>
      <c r="QW232" s="50"/>
      <c r="QX232" s="50"/>
      <c r="QY232" s="50"/>
      <c r="QZ232" s="50"/>
      <c r="RA232" s="50"/>
      <c r="RB232" s="50"/>
      <c r="RC232" s="50"/>
      <c r="RD232" s="50"/>
      <c r="RE232" s="50"/>
      <c r="RF232" s="50"/>
      <c r="RG232" s="50"/>
      <c r="RH232" s="50"/>
      <c r="RI232" s="50"/>
      <c r="RJ232" s="50"/>
      <c r="RK232" s="50"/>
      <c r="RL232" s="50"/>
      <c r="RM232" s="50"/>
      <c r="RN232" s="50"/>
      <c r="RO232" s="50"/>
      <c r="RP232" s="50"/>
      <c r="RQ232" s="50"/>
      <c r="RR232" s="50"/>
      <c r="RS232" s="50"/>
      <c r="RT232" s="50"/>
      <c r="RU232" s="50"/>
      <c r="RV232" s="50"/>
      <c r="RW232" s="50"/>
      <c r="RX232" s="50"/>
      <c r="RY232" s="50"/>
      <c r="RZ232" s="50"/>
      <c r="SA232" s="50"/>
      <c r="SB232" s="50"/>
      <c r="SC232" s="50"/>
      <c r="SD232" s="50"/>
      <c r="SE232" s="50"/>
      <c r="SF232" s="50"/>
      <c r="SG232" s="50"/>
      <c r="SH232" s="50"/>
      <c r="SI232" s="50"/>
      <c r="SJ232" s="50"/>
      <c r="SK232" s="50"/>
      <c r="SL232" s="50"/>
      <c r="SM232" s="50"/>
      <c r="SN232" s="50"/>
      <c r="SO232" s="50"/>
      <c r="SP232" s="50"/>
      <c r="SQ232" s="50"/>
      <c r="SR232" s="50"/>
      <c r="SS232" s="50"/>
      <c r="ST232" s="50"/>
      <c r="SU232" s="50"/>
      <c r="SV232" s="50"/>
      <c r="SW232" s="50"/>
      <c r="SX232" s="50"/>
      <c r="SY232" s="50"/>
      <c r="SZ232" s="50"/>
      <c r="TA232" s="50"/>
      <c r="TB232" s="50"/>
      <c r="TC232" s="50"/>
      <c r="TD232" s="50"/>
      <c r="TE232" s="50"/>
      <c r="TF232" s="50"/>
      <c r="TG232" s="50"/>
      <c r="TH232" s="50"/>
      <c r="TI232" s="50"/>
      <c r="TJ232" s="50"/>
      <c r="TK232" s="50"/>
      <c r="TL232" s="50"/>
      <c r="TM232" s="50"/>
      <c r="TN232" s="50"/>
      <c r="TO232" s="50"/>
      <c r="TP232" s="50"/>
      <c r="TQ232" s="50"/>
      <c r="TR232" s="50"/>
      <c r="TS232" s="50"/>
      <c r="TT232" s="50"/>
      <c r="TU232" s="50"/>
      <c r="TV232" s="50"/>
      <c r="TW232" s="50"/>
      <c r="TX232" s="50"/>
      <c r="TY232" s="50"/>
      <c r="TZ232" s="50"/>
      <c r="UA232" s="50"/>
      <c r="UB232" s="50"/>
      <c r="UC232" s="50"/>
      <c r="UD232" s="50"/>
      <c r="UE232" s="50"/>
      <c r="UF232" s="50"/>
      <c r="UG232" s="50"/>
      <c r="UH232" s="50"/>
      <c r="UI232" s="50"/>
      <c r="UJ232" s="50"/>
      <c r="UK232" s="50"/>
      <c r="UL232" s="50"/>
      <c r="UM232" s="50"/>
      <c r="UN232" s="50"/>
      <c r="UO232" s="50"/>
      <c r="UP232" s="50"/>
      <c r="UQ232" s="50"/>
      <c r="UR232" s="50"/>
      <c r="US232" s="50"/>
      <c r="UT232" s="50"/>
      <c r="UU232" s="50"/>
      <c r="UV232" s="50"/>
      <c r="UW232" s="50"/>
      <c r="UX232" s="50"/>
      <c r="UY232" s="50"/>
      <c r="UZ232" s="50"/>
      <c r="VA232" s="50"/>
      <c r="VB232" s="50"/>
      <c r="VC232" s="50"/>
      <c r="VD232" s="50"/>
      <c r="VE232" s="50"/>
      <c r="VF232" s="50"/>
      <c r="VG232" s="50"/>
      <c r="VH232" s="50"/>
      <c r="VI232" s="50"/>
      <c r="VJ232" s="50"/>
      <c r="VK232" s="50"/>
      <c r="VL232" s="50"/>
      <c r="VM232" s="50"/>
      <c r="VN232" s="50"/>
      <c r="VO232" s="50"/>
      <c r="VP232" s="50"/>
      <c r="VQ232" s="50"/>
      <c r="VR232" s="50"/>
      <c r="VS232" s="50"/>
      <c r="VT232" s="50"/>
      <c r="VU232" s="50"/>
      <c r="VV232" s="50"/>
      <c r="VW232" s="50"/>
      <c r="VX232" s="50"/>
      <c r="VY232" s="50"/>
      <c r="VZ232" s="50"/>
      <c r="WA232" s="50"/>
      <c r="WB232" s="50"/>
      <c r="WC232" s="50"/>
      <c r="WD232" s="50"/>
      <c r="WE232" s="50"/>
      <c r="WF232" s="50"/>
      <c r="WG232" s="50"/>
      <c r="WH232" s="50"/>
      <c r="WI232" s="50"/>
      <c r="WJ232" s="50"/>
      <c r="WK232" s="50"/>
      <c r="WL232" s="50"/>
      <c r="WM232" s="50"/>
      <c r="WN232" s="50"/>
      <c r="WO232" s="50"/>
      <c r="WP232" s="50"/>
      <c r="WQ232" s="50"/>
      <c r="WR232" s="50"/>
      <c r="WS232" s="50"/>
      <c r="WT232" s="50"/>
      <c r="WU232" s="50"/>
      <c r="WV232" s="50"/>
      <c r="WW232" s="50"/>
      <c r="WX232" s="50"/>
      <c r="WY232" s="50"/>
      <c r="WZ232" s="50"/>
      <c r="XA232" s="50"/>
      <c r="XB232" s="50"/>
      <c r="XC232" s="50"/>
      <c r="XD232" s="50"/>
      <c r="XE232" s="50"/>
      <c r="XF232" s="50"/>
      <c r="XG232" s="50"/>
      <c r="XH232" s="50"/>
      <c r="XI232" s="50"/>
      <c r="XJ232" s="50"/>
      <c r="XK232" s="50"/>
      <c r="XL232" s="50"/>
      <c r="XM232" s="50"/>
      <c r="XN232" s="50"/>
      <c r="XO232" s="50"/>
      <c r="XP232" s="50"/>
      <c r="XQ232" s="50"/>
      <c r="XR232" s="50"/>
      <c r="XS232" s="50"/>
      <c r="XT232" s="50"/>
      <c r="XU232" s="50"/>
      <c r="XV232" s="50"/>
      <c r="XW232" s="50"/>
      <c r="XX232" s="50"/>
      <c r="XY232" s="50"/>
      <c r="XZ232" s="50"/>
      <c r="YA232" s="50"/>
      <c r="YB232" s="50"/>
      <c r="YC232" s="50"/>
      <c r="YD232" s="50"/>
      <c r="YE232" s="50"/>
      <c r="YF232" s="50"/>
      <c r="YG232" s="50"/>
      <c r="YH232" s="50"/>
      <c r="YI232" s="50"/>
      <c r="YJ232" s="50"/>
      <c r="YK232" s="50"/>
      <c r="YL232" s="50"/>
      <c r="YM232" s="50"/>
      <c r="YN232" s="50"/>
      <c r="YO232" s="50"/>
      <c r="YP232" s="50"/>
      <c r="YQ232" s="50"/>
      <c r="YR232" s="50"/>
      <c r="YS232" s="50"/>
      <c r="YT232" s="50"/>
      <c r="YU232" s="50"/>
      <c r="YV232" s="50"/>
      <c r="YW232" s="50"/>
      <c r="YX232" s="50"/>
      <c r="YY232" s="50"/>
      <c r="YZ232" s="50"/>
      <c r="ZA232" s="50"/>
      <c r="ZB232" s="50"/>
      <c r="ZC232" s="50"/>
      <c r="ZD232" s="50"/>
      <c r="ZE232" s="50"/>
      <c r="ZF232" s="50"/>
      <c r="ZG232" s="50"/>
      <c r="ZH232" s="50"/>
      <c r="ZI232" s="50"/>
      <c r="ZJ232" s="50"/>
      <c r="ZK232" s="50"/>
      <c r="ZL232" s="50"/>
      <c r="ZM232" s="50"/>
      <c r="ZN232" s="50"/>
      <c r="ZO232" s="50"/>
      <c r="ZP232" s="50"/>
      <c r="ZQ232" s="50"/>
      <c r="ZR232" s="50"/>
      <c r="ZS232" s="50"/>
      <c r="ZT232" s="50"/>
      <c r="ZU232" s="50"/>
      <c r="ZV232" s="50"/>
      <c r="ZW232" s="50"/>
      <c r="ZX232" s="50"/>
      <c r="ZY232" s="50"/>
      <c r="ZZ232" s="50"/>
      <c r="AAA232" s="50"/>
      <c r="AAB232" s="50"/>
      <c r="AAC232" s="50"/>
      <c r="AAD232" s="50"/>
      <c r="AAE232" s="50"/>
      <c r="AAF232" s="50"/>
      <c r="AAG232" s="50"/>
      <c r="AAH232" s="50"/>
      <c r="AAI232" s="50"/>
      <c r="AAJ232" s="50"/>
      <c r="AAK232" s="50"/>
      <c r="AAL232" s="50"/>
      <c r="AAM232" s="50"/>
      <c r="AAN232" s="50"/>
      <c r="AAO232" s="50"/>
      <c r="AAP232" s="50"/>
      <c r="AAQ232" s="50"/>
      <c r="AAR232" s="50"/>
      <c r="AAS232" s="50"/>
      <c r="AAT232" s="50"/>
      <c r="AAU232" s="50"/>
      <c r="AAV232" s="50"/>
      <c r="AAW232" s="50"/>
      <c r="AAX232" s="50"/>
      <c r="AAY232" s="50"/>
      <c r="AAZ232" s="50"/>
      <c r="ABA232" s="50"/>
      <c r="ABB232" s="50"/>
    </row>
    <row r="233" spans="1:730" ht="28.5" customHeight="1" x14ac:dyDescent="0.2">
      <c r="A233" s="270" t="s">
        <v>95</v>
      </c>
      <c r="B233" s="270"/>
      <c r="C233" s="270"/>
      <c r="D233" s="270"/>
      <c r="E233" s="270"/>
      <c r="F233" s="270"/>
      <c r="G233" s="270"/>
      <c r="H233" s="270"/>
      <c r="I233" s="270"/>
      <c r="J233" s="270"/>
      <c r="K233" s="270"/>
      <c r="L233" s="270"/>
      <c r="M233" s="270"/>
      <c r="N233" s="27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  <c r="DD233" s="50"/>
      <c r="DE233" s="50"/>
      <c r="DF233" s="50"/>
      <c r="DG233" s="50"/>
      <c r="DH233" s="50"/>
      <c r="DI233" s="50"/>
      <c r="DJ233" s="50"/>
      <c r="DK233" s="50"/>
      <c r="DL233" s="50"/>
      <c r="DM233" s="50"/>
      <c r="DN233" s="50"/>
      <c r="DO233" s="50"/>
      <c r="DP233" s="50"/>
      <c r="DQ233" s="50"/>
      <c r="DR233" s="50"/>
      <c r="DS233" s="50"/>
      <c r="DT233" s="50"/>
      <c r="DU233" s="50"/>
      <c r="DV233" s="50"/>
      <c r="DW233" s="50"/>
      <c r="DX233" s="50"/>
      <c r="DY233" s="50"/>
      <c r="DZ233" s="50"/>
      <c r="EA233" s="50"/>
      <c r="EB233" s="50"/>
      <c r="EC233" s="50"/>
      <c r="ED233" s="50"/>
      <c r="EE233" s="50"/>
      <c r="EF233" s="50"/>
      <c r="EG233" s="50"/>
      <c r="EH233" s="50"/>
      <c r="EI233" s="50"/>
      <c r="EJ233" s="50"/>
      <c r="EK233" s="50"/>
      <c r="EL233" s="50"/>
      <c r="EM233" s="50"/>
      <c r="EN233" s="50"/>
      <c r="EO233" s="50"/>
      <c r="EP233" s="50"/>
      <c r="EQ233" s="50"/>
      <c r="ER233" s="50"/>
      <c r="ES233" s="50"/>
      <c r="ET233" s="50"/>
      <c r="EU233" s="50"/>
      <c r="EV233" s="50"/>
      <c r="EW233" s="50"/>
      <c r="EX233" s="50"/>
      <c r="EY233" s="50"/>
      <c r="EZ233" s="50"/>
      <c r="FA233" s="50"/>
      <c r="FB233" s="50"/>
      <c r="FC233" s="50"/>
      <c r="FD233" s="50"/>
      <c r="FE233" s="50"/>
      <c r="FF233" s="50"/>
      <c r="FG233" s="50"/>
      <c r="FH233" s="50"/>
      <c r="FI233" s="50"/>
      <c r="FJ233" s="50"/>
      <c r="FK233" s="50"/>
      <c r="FL233" s="50"/>
      <c r="FM233" s="50"/>
      <c r="FN233" s="50"/>
      <c r="FO233" s="50"/>
      <c r="FP233" s="50"/>
      <c r="FQ233" s="50"/>
      <c r="FR233" s="50"/>
      <c r="FS233" s="50"/>
      <c r="FT233" s="50"/>
      <c r="FU233" s="50"/>
      <c r="FV233" s="50"/>
      <c r="FW233" s="50"/>
      <c r="FX233" s="50"/>
      <c r="FY233" s="50"/>
      <c r="FZ233" s="50"/>
      <c r="GA233" s="50"/>
      <c r="GB233" s="50"/>
      <c r="GC233" s="50"/>
      <c r="GD233" s="50"/>
      <c r="GE233" s="50"/>
      <c r="GF233" s="50"/>
      <c r="GG233" s="50"/>
      <c r="GH233" s="50"/>
      <c r="GI233" s="50"/>
      <c r="GJ233" s="50"/>
      <c r="GK233" s="50"/>
      <c r="GL233" s="50"/>
      <c r="GM233" s="50"/>
      <c r="GN233" s="50"/>
      <c r="GO233" s="50"/>
      <c r="GP233" s="50"/>
      <c r="GQ233" s="50"/>
      <c r="GR233" s="50"/>
      <c r="GS233" s="50"/>
      <c r="GT233" s="50"/>
      <c r="GU233" s="50"/>
      <c r="GV233" s="50"/>
      <c r="GW233" s="50"/>
      <c r="GX233" s="50"/>
      <c r="GY233" s="50"/>
      <c r="GZ233" s="50"/>
      <c r="HA233" s="50"/>
      <c r="HB233" s="50"/>
      <c r="HC233" s="50"/>
      <c r="HD233" s="50"/>
      <c r="HE233" s="50"/>
      <c r="HF233" s="50"/>
      <c r="HG233" s="50"/>
      <c r="HH233" s="50"/>
      <c r="HI233" s="50"/>
      <c r="HJ233" s="50"/>
      <c r="HK233" s="50"/>
      <c r="HL233" s="50"/>
      <c r="HM233" s="50"/>
      <c r="HN233" s="50"/>
      <c r="HO233" s="50"/>
      <c r="HP233" s="50"/>
      <c r="HQ233" s="50"/>
      <c r="HR233" s="50"/>
      <c r="HS233" s="50"/>
      <c r="HT233" s="50"/>
      <c r="HU233" s="50"/>
      <c r="HV233" s="50"/>
      <c r="HW233" s="50"/>
      <c r="HX233" s="50"/>
      <c r="HY233" s="50"/>
      <c r="HZ233" s="50"/>
      <c r="IA233" s="50"/>
      <c r="IB233" s="50"/>
      <c r="IC233" s="50"/>
      <c r="ID233" s="50"/>
      <c r="IE233" s="50"/>
      <c r="IF233" s="50"/>
      <c r="IG233" s="50"/>
      <c r="IH233" s="50"/>
      <c r="II233" s="50"/>
      <c r="IJ233" s="50"/>
      <c r="IK233" s="50"/>
      <c r="IL233" s="50"/>
      <c r="IM233" s="50"/>
      <c r="IN233" s="50"/>
      <c r="IO233" s="50"/>
      <c r="IP233" s="50"/>
      <c r="IQ233" s="50"/>
      <c r="IR233" s="50"/>
      <c r="IS233" s="50"/>
      <c r="IT233" s="50"/>
      <c r="IU233" s="50"/>
      <c r="IV233" s="50"/>
      <c r="IW233" s="50"/>
      <c r="IX233" s="50"/>
      <c r="IY233" s="50"/>
      <c r="IZ233" s="50"/>
      <c r="JA233" s="50"/>
      <c r="JB233" s="50"/>
      <c r="JC233" s="50"/>
      <c r="JD233" s="50"/>
      <c r="JE233" s="50"/>
      <c r="JF233" s="50"/>
      <c r="JG233" s="50"/>
      <c r="JH233" s="50"/>
      <c r="JI233" s="50"/>
      <c r="JJ233" s="50"/>
      <c r="JK233" s="50"/>
      <c r="JL233" s="50"/>
      <c r="JM233" s="50"/>
      <c r="JN233" s="50"/>
      <c r="JO233" s="50"/>
      <c r="JP233" s="50"/>
      <c r="JQ233" s="50"/>
      <c r="JR233" s="50"/>
      <c r="JS233" s="50"/>
      <c r="JT233" s="50"/>
      <c r="JU233" s="50"/>
      <c r="JV233" s="50"/>
      <c r="JW233" s="50"/>
      <c r="JX233" s="50"/>
      <c r="JY233" s="50"/>
      <c r="JZ233" s="50"/>
      <c r="KA233" s="50"/>
      <c r="KB233" s="50"/>
      <c r="KC233" s="50"/>
      <c r="KD233" s="50"/>
      <c r="KE233" s="50"/>
      <c r="KF233" s="50"/>
      <c r="KG233" s="50"/>
      <c r="KH233" s="50"/>
      <c r="KI233" s="50"/>
      <c r="KJ233" s="50"/>
      <c r="KK233" s="50"/>
      <c r="KL233" s="50"/>
      <c r="KM233" s="50"/>
      <c r="KN233" s="50"/>
      <c r="KO233" s="50"/>
      <c r="KP233" s="50"/>
      <c r="KQ233" s="50"/>
      <c r="KR233" s="50"/>
      <c r="KS233" s="50"/>
      <c r="KT233" s="50"/>
      <c r="KU233" s="50"/>
      <c r="KV233" s="50"/>
      <c r="KW233" s="50"/>
      <c r="KX233" s="50"/>
      <c r="KY233" s="50"/>
      <c r="KZ233" s="50"/>
      <c r="LA233" s="50"/>
      <c r="LB233" s="50"/>
      <c r="LC233" s="50"/>
      <c r="LD233" s="50"/>
      <c r="LE233" s="50"/>
      <c r="LF233" s="50"/>
      <c r="LG233" s="50"/>
      <c r="LH233" s="50"/>
      <c r="LI233" s="50"/>
      <c r="LJ233" s="50"/>
      <c r="LK233" s="50"/>
      <c r="LL233" s="50"/>
      <c r="LM233" s="50"/>
      <c r="LN233" s="50"/>
      <c r="LO233" s="50"/>
      <c r="LP233" s="50"/>
      <c r="LQ233" s="50"/>
      <c r="LR233" s="50"/>
      <c r="LS233" s="50"/>
      <c r="LT233" s="50"/>
      <c r="LU233" s="50"/>
      <c r="LV233" s="50"/>
      <c r="LW233" s="50"/>
      <c r="LX233" s="50"/>
      <c r="LY233" s="50"/>
      <c r="LZ233" s="50"/>
      <c r="MA233" s="50"/>
      <c r="MB233" s="50"/>
      <c r="MC233" s="50"/>
      <c r="MD233" s="50"/>
      <c r="ME233" s="50"/>
      <c r="MF233" s="50"/>
      <c r="MG233" s="50"/>
      <c r="MH233" s="50"/>
      <c r="MI233" s="50"/>
      <c r="MJ233" s="50"/>
      <c r="MK233" s="50"/>
      <c r="ML233" s="50"/>
      <c r="MM233" s="50"/>
      <c r="MN233" s="50"/>
      <c r="MO233" s="50"/>
      <c r="MP233" s="50"/>
      <c r="MQ233" s="50"/>
      <c r="MR233" s="50"/>
      <c r="MS233" s="50"/>
      <c r="MT233" s="50"/>
      <c r="MU233" s="50"/>
      <c r="MV233" s="50"/>
      <c r="MW233" s="50"/>
      <c r="MX233" s="50"/>
      <c r="MY233" s="50"/>
      <c r="MZ233" s="50"/>
      <c r="NA233" s="50"/>
      <c r="NB233" s="50"/>
      <c r="NC233" s="50"/>
      <c r="ND233" s="50"/>
      <c r="NE233" s="50"/>
      <c r="NF233" s="50"/>
      <c r="NG233" s="50"/>
      <c r="NH233" s="50"/>
      <c r="NI233" s="50"/>
      <c r="NJ233" s="50"/>
      <c r="NK233" s="50"/>
      <c r="NL233" s="50"/>
      <c r="NM233" s="50"/>
      <c r="NN233" s="50"/>
      <c r="NO233" s="50"/>
      <c r="NP233" s="50"/>
      <c r="NQ233" s="50"/>
      <c r="NR233" s="50"/>
      <c r="NS233" s="50"/>
      <c r="NT233" s="50"/>
      <c r="NU233" s="50"/>
      <c r="NV233" s="50"/>
      <c r="NW233" s="50"/>
      <c r="NX233" s="50"/>
      <c r="NY233" s="50"/>
      <c r="NZ233" s="50"/>
      <c r="OA233" s="50"/>
      <c r="OB233" s="50"/>
      <c r="OC233" s="50"/>
      <c r="OD233" s="50"/>
      <c r="OE233" s="50"/>
      <c r="OF233" s="50"/>
      <c r="OG233" s="50"/>
      <c r="OH233" s="50"/>
      <c r="OI233" s="50"/>
      <c r="OJ233" s="50"/>
      <c r="OK233" s="50"/>
      <c r="OL233" s="50"/>
      <c r="OM233" s="50"/>
      <c r="ON233" s="50"/>
      <c r="OO233" s="50"/>
      <c r="OP233" s="50"/>
      <c r="OQ233" s="50"/>
      <c r="OR233" s="50"/>
      <c r="OS233" s="50"/>
      <c r="OT233" s="50"/>
      <c r="OU233" s="50"/>
      <c r="OV233" s="50"/>
      <c r="OW233" s="50"/>
      <c r="OX233" s="50"/>
      <c r="OY233" s="50"/>
      <c r="OZ233" s="50"/>
      <c r="PA233" s="50"/>
      <c r="PB233" s="50"/>
      <c r="PC233" s="50"/>
      <c r="PD233" s="50"/>
      <c r="PE233" s="50"/>
      <c r="PF233" s="50"/>
      <c r="PG233" s="50"/>
      <c r="PH233" s="50"/>
      <c r="PI233" s="50"/>
      <c r="PJ233" s="50"/>
      <c r="PK233" s="50"/>
      <c r="PL233" s="50"/>
      <c r="PM233" s="50"/>
      <c r="PN233" s="50"/>
      <c r="PO233" s="50"/>
      <c r="PP233" s="50"/>
      <c r="PQ233" s="50"/>
      <c r="PR233" s="50"/>
      <c r="PS233" s="50"/>
      <c r="PT233" s="50"/>
      <c r="PU233" s="50"/>
      <c r="PV233" s="50"/>
      <c r="PW233" s="50"/>
      <c r="PX233" s="50"/>
      <c r="PY233" s="50"/>
      <c r="PZ233" s="50"/>
      <c r="QA233" s="50"/>
      <c r="QB233" s="50"/>
      <c r="QC233" s="50"/>
      <c r="QD233" s="50"/>
      <c r="QE233" s="50"/>
      <c r="QF233" s="50"/>
      <c r="QG233" s="50"/>
      <c r="QH233" s="50"/>
      <c r="QI233" s="50"/>
      <c r="QJ233" s="50"/>
      <c r="QK233" s="50"/>
      <c r="QL233" s="50"/>
      <c r="QM233" s="50"/>
      <c r="QN233" s="50"/>
      <c r="QO233" s="50"/>
      <c r="QP233" s="50"/>
      <c r="QQ233" s="50"/>
      <c r="QR233" s="50"/>
      <c r="QS233" s="50"/>
      <c r="QT233" s="50"/>
      <c r="QU233" s="50"/>
      <c r="QV233" s="50"/>
      <c r="QW233" s="50"/>
      <c r="QX233" s="50"/>
      <c r="QY233" s="50"/>
      <c r="QZ233" s="50"/>
      <c r="RA233" s="50"/>
      <c r="RB233" s="50"/>
      <c r="RC233" s="50"/>
      <c r="RD233" s="50"/>
      <c r="RE233" s="50"/>
      <c r="RF233" s="50"/>
      <c r="RG233" s="50"/>
      <c r="RH233" s="50"/>
      <c r="RI233" s="50"/>
      <c r="RJ233" s="50"/>
      <c r="RK233" s="50"/>
      <c r="RL233" s="50"/>
      <c r="RM233" s="50"/>
      <c r="RN233" s="50"/>
      <c r="RO233" s="50"/>
      <c r="RP233" s="50"/>
      <c r="RQ233" s="50"/>
      <c r="RR233" s="50"/>
      <c r="RS233" s="50"/>
      <c r="RT233" s="50"/>
      <c r="RU233" s="50"/>
      <c r="RV233" s="50"/>
      <c r="RW233" s="50"/>
      <c r="RX233" s="50"/>
      <c r="RY233" s="50"/>
      <c r="RZ233" s="50"/>
      <c r="SA233" s="50"/>
      <c r="SB233" s="50"/>
      <c r="SC233" s="50"/>
      <c r="SD233" s="50"/>
      <c r="SE233" s="50"/>
      <c r="SF233" s="50"/>
      <c r="SG233" s="50"/>
      <c r="SH233" s="50"/>
      <c r="SI233" s="50"/>
      <c r="SJ233" s="50"/>
      <c r="SK233" s="50"/>
      <c r="SL233" s="50"/>
      <c r="SM233" s="50"/>
      <c r="SN233" s="50"/>
      <c r="SO233" s="50"/>
      <c r="SP233" s="50"/>
      <c r="SQ233" s="50"/>
      <c r="SR233" s="50"/>
      <c r="SS233" s="50"/>
      <c r="ST233" s="50"/>
      <c r="SU233" s="50"/>
      <c r="SV233" s="50"/>
      <c r="SW233" s="50"/>
      <c r="SX233" s="50"/>
      <c r="SY233" s="50"/>
      <c r="SZ233" s="50"/>
      <c r="TA233" s="50"/>
      <c r="TB233" s="50"/>
      <c r="TC233" s="50"/>
      <c r="TD233" s="50"/>
      <c r="TE233" s="50"/>
      <c r="TF233" s="50"/>
      <c r="TG233" s="50"/>
      <c r="TH233" s="50"/>
      <c r="TI233" s="50"/>
      <c r="TJ233" s="50"/>
      <c r="TK233" s="50"/>
      <c r="TL233" s="50"/>
      <c r="TM233" s="50"/>
      <c r="TN233" s="50"/>
      <c r="TO233" s="50"/>
      <c r="TP233" s="50"/>
      <c r="TQ233" s="50"/>
      <c r="TR233" s="50"/>
      <c r="TS233" s="50"/>
      <c r="TT233" s="50"/>
      <c r="TU233" s="50"/>
      <c r="TV233" s="50"/>
      <c r="TW233" s="50"/>
      <c r="TX233" s="50"/>
      <c r="TY233" s="50"/>
      <c r="TZ233" s="50"/>
      <c r="UA233" s="50"/>
      <c r="UB233" s="50"/>
      <c r="UC233" s="50"/>
      <c r="UD233" s="50"/>
      <c r="UE233" s="50"/>
      <c r="UF233" s="50"/>
      <c r="UG233" s="50"/>
      <c r="UH233" s="50"/>
      <c r="UI233" s="50"/>
      <c r="UJ233" s="50"/>
      <c r="UK233" s="50"/>
      <c r="UL233" s="50"/>
      <c r="UM233" s="50"/>
      <c r="UN233" s="50"/>
      <c r="UO233" s="50"/>
      <c r="UP233" s="50"/>
      <c r="UQ233" s="50"/>
      <c r="UR233" s="50"/>
      <c r="US233" s="50"/>
      <c r="UT233" s="50"/>
      <c r="UU233" s="50"/>
      <c r="UV233" s="50"/>
      <c r="UW233" s="50"/>
      <c r="UX233" s="50"/>
      <c r="UY233" s="50"/>
      <c r="UZ233" s="50"/>
      <c r="VA233" s="50"/>
      <c r="VB233" s="50"/>
      <c r="VC233" s="50"/>
      <c r="VD233" s="50"/>
      <c r="VE233" s="50"/>
      <c r="VF233" s="50"/>
      <c r="VG233" s="50"/>
      <c r="VH233" s="50"/>
      <c r="VI233" s="50"/>
      <c r="VJ233" s="50"/>
      <c r="VK233" s="50"/>
      <c r="VL233" s="50"/>
      <c r="VM233" s="50"/>
      <c r="VN233" s="50"/>
      <c r="VO233" s="50"/>
      <c r="VP233" s="50"/>
      <c r="VQ233" s="50"/>
      <c r="VR233" s="50"/>
      <c r="VS233" s="50"/>
      <c r="VT233" s="50"/>
      <c r="VU233" s="50"/>
      <c r="VV233" s="50"/>
      <c r="VW233" s="50"/>
      <c r="VX233" s="50"/>
      <c r="VY233" s="50"/>
      <c r="VZ233" s="50"/>
      <c r="WA233" s="50"/>
      <c r="WB233" s="50"/>
      <c r="WC233" s="50"/>
      <c r="WD233" s="50"/>
      <c r="WE233" s="50"/>
      <c r="WF233" s="50"/>
      <c r="WG233" s="50"/>
      <c r="WH233" s="50"/>
      <c r="WI233" s="50"/>
      <c r="WJ233" s="50"/>
      <c r="WK233" s="50"/>
      <c r="WL233" s="50"/>
      <c r="WM233" s="50"/>
      <c r="WN233" s="50"/>
      <c r="WO233" s="50"/>
      <c r="WP233" s="50"/>
      <c r="WQ233" s="50"/>
      <c r="WR233" s="50"/>
      <c r="WS233" s="50"/>
      <c r="WT233" s="50"/>
      <c r="WU233" s="50"/>
      <c r="WV233" s="50"/>
      <c r="WW233" s="50"/>
      <c r="WX233" s="50"/>
      <c r="WY233" s="50"/>
      <c r="WZ233" s="50"/>
      <c r="XA233" s="50"/>
      <c r="XB233" s="50"/>
      <c r="XC233" s="50"/>
      <c r="XD233" s="50"/>
      <c r="XE233" s="50"/>
      <c r="XF233" s="50"/>
      <c r="XG233" s="50"/>
      <c r="XH233" s="50"/>
      <c r="XI233" s="50"/>
      <c r="XJ233" s="50"/>
      <c r="XK233" s="50"/>
      <c r="XL233" s="50"/>
      <c r="XM233" s="50"/>
      <c r="XN233" s="50"/>
      <c r="XO233" s="50"/>
      <c r="XP233" s="50"/>
      <c r="XQ233" s="50"/>
      <c r="XR233" s="50"/>
      <c r="XS233" s="50"/>
      <c r="XT233" s="50"/>
      <c r="XU233" s="50"/>
      <c r="XV233" s="50"/>
      <c r="XW233" s="50"/>
      <c r="XX233" s="50"/>
      <c r="XY233" s="50"/>
      <c r="XZ233" s="50"/>
      <c r="YA233" s="50"/>
      <c r="YB233" s="50"/>
      <c r="YC233" s="50"/>
      <c r="YD233" s="50"/>
      <c r="YE233" s="50"/>
      <c r="YF233" s="50"/>
      <c r="YG233" s="50"/>
      <c r="YH233" s="50"/>
      <c r="YI233" s="50"/>
      <c r="YJ233" s="50"/>
      <c r="YK233" s="50"/>
      <c r="YL233" s="50"/>
      <c r="YM233" s="50"/>
      <c r="YN233" s="50"/>
      <c r="YO233" s="50"/>
      <c r="YP233" s="50"/>
      <c r="YQ233" s="50"/>
      <c r="YR233" s="50"/>
      <c r="YS233" s="50"/>
      <c r="YT233" s="50"/>
      <c r="YU233" s="50"/>
      <c r="YV233" s="50"/>
      <c r="YW233" s="50"/>
      <c r="YX233" s="50"/>
      <c r="YY233" s="50"/>
      <c r="YZ233" s="50"/>
      <c r="ZA233" s="50"/>
      <c r="ZB233" s="50"/>
      <c r="ZC233" s="50"/>
      <c r="ZD233" s="50"/>
      <c r="ZE233" s="50"/>
      <c r="ZF233" s="50"/>
      <c r="ZG233" s="50"/>
      <c r="ZH233" s="50"/>
      <c r="ZI233" s="50"/>
      <c r="ZJ233" s="50"/>
      <c r="ZK233" s="50"/>
      <c r="ZL233" s="50"/>
      <c r="ZM233" s="50"/>
      <c r="ZN233" s="50"/>
      <c r="ZO233" s="50"/>
      <c r="ZP233" s="50"/>
      <c r="ZQ233" s="50"/>
      <c r="ZR233" s="50"/>
      <c r="ZS233" s="50"/>
      <c r="ZT233" s="50"/>
      <c r="ZU233" s="50"/>
      <c r="ZV233" s="50"/>
      <c r="ZW233" s="50"/>
      <c r="ZX233" s="50"/>
      <c r="ZY233" s="50"/>
      <c r="ZZ233" s="50"/>
      <c r="AAA233" s="50"/>
      <c r="AAB233" s="50"/>
      <c r="AAC233" s="50"/>
      <c r="AAD233" s="50"/>
      <c r="AAE233" s="50"/>
      <c r="AAF233" s="50"/>
      <c r="AAG233" s="50"/>
      <c r="AAH233" s="50"/>
      <c r="AAI233" s="50"/>
      <c r="AAJ233" s="50"/>
      <c r="AAK233" s="50"/>
      <c r="AAL233" s="50"/>
      <c r="AAM233" s="50"/>
      <c r="AAN233" s="50"/>
      <c r="AAO233" s="50"/>
      <c r="AAP233" s="50"/>
      <c r="AAQ233" s="50"/>
      <c r="AAR233" s="50"/>
      <c r="AAS233" s="50"/>
      <c r="AAT233" s="50"/>
      <c r="AAU233" s="50"/>
      <c r="AAV233" s="50"/>
      <c r="AAW233" s="50"/>
      <c r="AAX233" s="50"/>
      <c r="AAY233" s="50"/>
      <c r="AAZ233" s="50"/>
      <c r="ABA233" s="50"/>
      <c r="ABB233" s="50"/>
    </row>
    <row r="234" spans="1:730" ht="30" customHeight="1" x14ac:dyDescent="0.2">
      <c r="A234" s="271" t="s">
        <v>96</v>
      </c>
      <c r="B234" s="271"/>
      <c r="C234" s="271"/>
      <c r="D234" s="271"/>
      <c r="E234" s="271"/>
      <c r="F234" s="271"/>
      <c r="G234" s="271"/>
      <c r="H234" s="271"/>
      <c r="I234" s="271"/>
      <c r="J234" s="271"/>
      <c r="K234" s="271"/>
      <c r="L234" s="271"/>
      <c r="M234" s="271"/>
      <c r="N234" s="271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  <c r="DH234" s="50"/>
      <c r="DI234" s="50"/>
      <c r="DJ234" s="50"/>
      <c r="DK234" s="50"/>
      <c r="DL234" s="50"/>
      <c r="DM234" s="50"/>
      <c r="DN234" s="50"/>
      <c r="DO234" s="50"/>
      <c r="DP234" s="50"/>
      <c r="DQ234" s="50"/>
      <c r="DR234" s="50"/>
      <c r="DS234" s="50"/>
      <c r="DT234" s="50"/>
      <c r="DU234" s="50"/>
      <c r="DV234" s="50"/>
      <c r="DW234" s="50"/>
      <c r="DX234" s="50"/>
      <c r="DY234" s="50"/>
      <c r="DZ234" s="50"/>
      <c r="EA234" s="50"/>
      <c r="EB234" s="50"/>
      <c r="EC234" s="50"/>
      <c r="ED234" s="50"/>
      <c r="EE234" s="50"/>
      <c r="EF234" s="50"/>
      <c r="EG234" s="50"/>
      <c r="EH234" s="50"/>
      <c r="EI234" s="50"/>
      <c r="EJ234" s="50"/>
      <c r="EK234" s="50"/>
      <c r="EL234" s="50"/>
      <c r="EM234" s="50"/>
      <c r="EN234" s="50"/>
      <c r="EO234" s="50"/>
      <c r="EP234" s="50"/>
      <c r="EQ234" s="50"/>
      <c r="ER234" s="50"/>
      <c r="ES234" s="50"/>
      <c r="ET234" s="50"/>
      <c r="EU234" s="50"/>
      <c r="EV234" s="50"/>
      <c r="EW234" s="50"/>
      <c r="EX234" s="50"/>
      <c r="EY234" s="50"/>
      <c r="EZ234" s="50"/>
      <c r="FA234" s="50"/>
      <c r="FB234" s="50"/>
      <c r="FC234" s="50"/>
      <c r="FD234" s="50"/>
      <c r="FE234" s="50"/>
      <c r="FF234" s="50"/>
      <c r="FG234" s="50"/>
      <c r="FH234" s="50"/>
      <c r="FI234" s="50"/>
      <c r="FJ234" s="50"/>
      <c r="FK234" s="50"/>
      <c r="FL234" s="50"/>
      <c r="FM234" s="50"/>
      <c r="FN234" s="50"/>
      <c r="FO234" s="50"/>
      <c r="FP234" s="50"/>
      <c r="FQ234" s="50"/>
      <c r="FR234" s="50"/>
      <c r="FS234" s="50"/>
      <c r="FT234" s="50"/>
      <c r="FU234" s="50"/>
      <c r="FV234" s="50"/>
      <c r="FW234" s="50"/>
      <c r="FX234" s="50"/>
      <c r="FY234" s="50"/>
      <c r="FZ234" s="50"/>
      <c r="GA234" s="50"/>
      <c r="GB234" s="50"/>
      <c r="GC234" s="50"/>
      <c r="GD234" s="50"/>
      <c r="GE234" s="50"/>
      <c r="GF234" s="50"/>
      <c r="GG234" s="50"/>
      <c r="GH234" s="50"/>
      <c r="GI234" s="50"/>
      <c r="GJ234" s="50"/>
      <c r="GK234" s="50"/>
      <c r="GL234" s="50"/>
      <c r="GM234" s="50"/>
      <c r="GN234" s="50"/>
      <c r="GO234" s="50"/>
      <c r="GP234" s="50"/>
      <c r="GQ234" s="50"/>
      <c r="GR234" s="50"/>
      <c r="GS234" s="50"/>
      <c r="GT234" s="50"/>
      <c r="GU234" s="50"/>
      <c r="GV234" s="50"/>
      <c r="GW234" s="50"/>
      <c r="GX234" s="50"/>
      <c r="GY234" s="50"/>
      <c r="GZ234" s="50"/>
      <c r="HA234" s="50"/>
      <c r="HB234" s="50"/>
      <c r="HC234" s="50"/>
      <c r="HD234" s="50"/>
      <c r="HE234" s="50"/>
      <c r="HF234" s="50"/>
      <c r="HG234" s="50"/>
      <c r="HH234" s="50"/>
      <c r="HI234" s="50"/>
      <c r="HJ234" s="50"/>
      <c r="HK234" s="50"/>
      <c r="HL234" s="50"/>
      <c r="HM234" s="50"/>
      <c r="HN234" s="50"/>
      <c r="HO234" s="50"/>
      <c r="HP234" s="50"/>
      <c r="HQ234" s="50"/>
      <c r="HR234" s="50"/>
      <c r="HS234" s="50"/>
      <c r="HT234" s="50"/>
      <c r="HU234" s="50"/>
      <c r="HV234" s="50"/>
      <c r="HW234" s="50"/>
      <c r="HX234" s="50"/>
      <c r="HY234" s="50"/>
      <c r="HZ234" s="50"/>
      <c r="IA234" s="50"/>
      <c r="IB234" s="50"/>
      <c r="IC234" s="50"/>
      <c r="ID234" s="50"/>
      <c r="IE234" s="50"/>
      <c r="IF234" s="50"/>
      <c r="IG234" s="50"/>
      <c r="IH234" s="50"/>
      <c r="II234" s="50"/>
      <c r="IJ234" s="50"/>
      <c r="IK234" s="50"/>
      <c r="IL234" s="50"/>
      <c r="IM234" s="50"/>
      <c r="IN234" s="50"/>
      <c r="IO234" s="50"/>
      <c r="IP234" s="50"/>
      <c r="IQ234" s="50"/>
      <c r="IR234" s="50"/>
      <c r="IS234" s="50"/>
      <c r="IT234" s="50"/>
      <c r="IU234" s="50"/>
      <c r="IV234" s="50"/>
      <c r="IW234" s="50"/>
      <c r="IX234" s="50"/>
      <c r="IY234" s="50"/>
      <c r="IZ234" s="50"/>
      <c r="JA234" s="50"/>
      <c r="JB234" s="50"/>
      <c r="JC234" s="50"/>
      <c r="JD234" s="50"/>
      <c r="JE234" s="50"/>
      <c r="JF234" s="50"/>
      <c r="JG234" s="50"/>
      <c r="JH234" s="50"/>
      <c r="JI234" s="50"/>
      <c r="JJ234" s="50"/>
      <c r="JK234" s="50"/>
      <c r="JL234" s="50"/>
      <c r="JM234" s="50"/>
      <c r="JN234" s="50"/>
      <c r="JO234" s="50"/>
      <c r="JP234" s="50"/>
      <c r="JQ234" s="50"/>
      <c r="JR234" s="50"/>
      <c r="JS234" s="50"/>
      <c r="JT234" s="50"/>
      <c r="JU234" s="50"/>
      <c r="JV234" s="50"/>
      <c r="JW234" s="50"/>
      <c r="JX234" s="50"/>
      <c r="JY234" s="50"/>
      <c r="JZ234" s="50"/>
      <c r="KA234" s="50"/>
      <c r="KB234" s="50"/>
      <c r="KC234" s="50"/>
      <c r="KD234" s="50"/>
      <c r="KE234" s="50"/>
      <c r="KF234" s="50"/>
      <c r="KG234" s="50"/>
      <c r="KH234" s="50"/>
      <c r="KI234" s="50"/>
      <c r="KJ234" s="50"/>
      <c r="KK234" s="50"/>
      <c r="KL234" s="50"/>
      <c r="KM234" s="50"/>
      <c r="KN234" s="50"/>
      <c r="KO234" s="50"/>
      <c r="KP234" s="50"/>
      <c r="KQ234" s="50"/>
      <c r="KR234" s="50"/>
      <c r="KS234" s="50"/>
      <c r="KT234" s="50"/>
      <c r="KU234" s="50"/>
      <c r="KV234" s="50"/>
      <c r="KW234" s="50"/>
      <c r="KX234" s="50"/>
      <c r="KY234" s="50"/>
      <c r="KZ234" s="50"/>
      <c r="LA234" s="50"/>
      <c r="LB234" s="50"/>
      <c r="LC234" s="50"/>
      <c r="LD234" s="50"/>
      <c r="LE234" s="50"/>
      <c r="LF234" s="50"/>
      <c r="LG234" s="50"/>
      <c r="LH234" s="50"/>
      <c r="LI234" s="50"/>
      <c r="LJ234" s="50"/>
      <c r="LK234" s="50"/>
      <c r="LL234" s="50"/>
      <c r="LM234" s="50"/>
      <c r="LN234" s="50"/>
      <c r="LO234" s="50"/>
      <c r="LP234" s="50"/>
      <c r="LQ234" s="50"/>
      <c r="LR234" s="50"/>
      <c r="LS234" s="50"/>
      <c r="LT234" s="50"/>
      <c r="LU234" s="50"/>
      <c r="LV234" s="50"/>
      <c r="LW234" s="50"/>
      <c r="LX234" s="50"/>
      <c r="LY234" s="50"/>
      <c r="LZ234" s="50"/>
      <c r="MA234" s="50"/>
      <c r="MB234" s="50"/>
      <c r="MC234" s="50"/>
      <c r="MD234" s="50"/>
      <c r="ME234" s="50"/>
      <c r="MF234" s="50"/>
      <c r="MG234" s="50"/>
      <c r="MH234" s="50"/>
      <c r="MI234" s="50"/>
      <c r="MJ234" s="50"/>
      <c r="MK234" s="50"/>
      <c r="ML234" s="50"/>
      <c r="MM234" s="50"/>
      <c r="MN234" s="50"/>
      <c r="MO234" s="50"/>
      <c r="MP234" s="50"/>
      <c r="MQ234" s="50"/>
      <c r="MR234" s="50"/>
      <c r="MS234" s="50"/>
      <c r="MT234" s="50"/>
      <c r="MU234" s="50"/>
      <c r="MV234" s="50"/>
      <c r="MW234" s="50"/>
      <c r="MX234" s="50"/>
      <c r="MY234" s="50"/>
      <c r="MZ234" s="50"/>
      <c r="NA234" s="50"/>
      <c r="NB234" s="50"/>
      <c r="NC234" s="50"/>
      <c r="ND234" s="50"/>
      <c r="NE234" s="50"/>
      <c r="NF234" s="50"/>
      <c r="NG234" s="50"/>
      <c r="NH234" s="50"/>
      <c r="NI234" s="50"/>
      <c r="NJ234" s="50"/>
      <c r="NK234" s="50"/>
      <c r="NL234" s="50"/>
      <c r="NM234" s="50"/>
      <c r="NN234" s="50"/>
      <c r="NO234" s="50"/>
      <c r="NP234" s="50"/>
      <c r="NQ234" s="50"/>
      <c r="NR234" s="50"/>
      <c r="NS234" s="50"/>
      <c r="NT234" s="50"/>
      <c r="NU234" s="50"/>
      <c r="NV234" s="50"/>
      <c r="NW234" s="50"/>
      <c r="NX234" s="50"/>
      <c r="NY234" s="50"/>
      <c r="NZ234" s="50"/>
      <c r="OA234" s="50"/>
      <c r="OB234" s="50"/>
      <c r="OC234" s="50"/>
      <c r="OD234" s="50"/>
      <c r="OE234" s="50"/>
      <c r="OF234" s="50"/>
      <c r="OG234" s="50"/>
      <c r="OH234" s="50"/>
      <c r="OI234" s="50"/>
      <c r="OJ234" s="50"/>
      <c r="OK234" s="50"/>
      <c r="OL234" s="50"/>
      <c r="OM234" s="50"/>
      <c r="ON234" s="50"/>
      <c r="OO234" s="50"/>
      <c r="OP234" s="50"/>
      <c r="OQ234" s="50"/>
      <c r="OR234" s="50"/>
      <c r="OS234" s="50"/>
      <c r="OT234" s="50"/>
      <c r="OU234" s="50"/>
      <c r="OV234" s="50"/>
      <c r="OW234" s="50"/>
      <c r="OX234" s="50"/>
      <c r="OY234" s="50"/>
      <c r="OZ234" s="50"/>
      <c r="PA234" s="50"/>
      <c r="PB234" s="50"/>
      <c r="PC234" s="50"/>
      <c r="PD234" s="50"/>
      <c r="PE234" s="50"/>
      <c r="PF234" s="50"/>
      <c r="PG234" s="50"/>
      <c r="PH234" s="50"/>
      <c r="PI234" s="50"/>
      <c r="PJ234" s="50"/>
      <c r="PK234" s="50"/>
      <c r="PL234" s="50"/>
      <c r="PM234" s="50"/>
      <c r="PN234" s="50"/>
      <c r="PO234" s="50"/>
      <c r="PP234" s="50"/>
      <c r="PQ234" s="50"/>
      <c r="PR234" s="50"/>
      <c r="PS234" s="50"/>
      <c r="PT234" s="50"/>
      <c r="PU234" s="50"/>
      <c r="PV234" s="50"/>
      <c r="PW234" s="50"/>
      <c r="PX234" s="50"/>
      <c r="PY234" s="50"/>
      <c r="PZ234" s="50"/>
      <c r="QA234" s="50"/>
      <c r="QB234" s="50"/>
      <c r="QC234" s="50"/>
      <c r="QD234" s="50"/>
      <c r="QE234" s="50"/>
      <c r="QF234" s="50"/>
      <c r="QG234" s="50"/>
      <c r="QH234" s="50"/>
      <c r="QI234" s="50"/>
      <c r="QJ234" s="50"/>
      <c r="QK234" s="50"/>
      <c r="QL234" s="50"/>
      <c r="QM234" s="50"/>
      <c r="QN234" s="50"/>
      <c r="QO234" s="50"/>
      <c r="QP234" s="50"/>
      <c r="QQ234" s="50"/>
      <c r="QR234" s="50"/>
      <c r="QS234" s="50"/>
      <c r="QT234" s="50"/>
      <c r="QU234" s="50"/>
      <c r="QV234" s="50"/>
      <c r="QW234" s="50"/>
      <c r="QX234" s="50"/>
      <c r="QY234" s="50"/>
      <c r="QZ234" s="50"/>
      <c r="RA234" s="50"/>
      <c r="RB234" s="50"/>
      <c r="RC234" s="50"/>
      <c r="RD234" s="50"/>
      <c r="RE234" s="50"/>
      <c r="RF234" s="50"/>
      <c r="RG234" s="50"/>
      <c r="RH234" s="50"/>
      <c r="RI234" s="50"/>
      <c r="RJ234" s="50"/>
      <c r="RK234" s="50"/>
      <c r="RL234" s="50"/>
      <c r="RM234" s="50"/>
      <c r="RN234" s="50"/>
      <c r="RO234" s="50"/>
      <c r="RP234" s="50"/>
      <c r="RQ234" s="50"/>
      <c r="RR234" s="50"/>
      <c r="RS234" s="50"/>
      <c r="RT234" s="50"/>
      <c r="RU234" s="50"/>
      <c r="RV234" s="50"/>
      <c r="RW234" s="50"/>
      <c r="RX234" s="50"/>
      <c r="RY234" s="50"/>
      <c r="RZ234" s="50"/>
      <c r="SA234" s="50"/>
      <c r="SB234" s="50"/>
      <c r="SC234" s="50"/>
      <c r="SD234" s="50"/>
      <c r="SE234" s="50"/>
      <c r="SF234" s="50"/>
      <c r="SG234" s="50"/>
      <c r="SH234" s="50"/>
      <c r="SI234" s="50"/>
      <c r="SJ234" s="50"/>
      <c r="SK234" s="50"/>
      <c r="SL234" s="50"/>
      <c r="SM234" s="50"/>
      <c r="SN234" s="50"/>
      <c r="SO234" s="50"/>
      <c r="SP234" s="50"/>
      <c r="SQ234" s="50"/>
      <c r="SR234" s="50"/>
      <c r="SS234" s="50"/>
      <c r="ST234" s="50"/>
      <c r="SU234" s="50"/>
      <c r="SV234" s="50"/>
      <c r="SW234" s="50"/>
      <c r="SX234" s="50"/>
      <c r="SY234" s="50"/>
      <c r="SZ234" s="50"/>
      <c r="TA234" s="50"/>
      <c r="TB234" s="50"/>
      <c r="TC234" s="50"/>
      <c r="TD234" s="50"/>
      <c r="TE234" s="50"/>
      <c r="TF234" s="50"/>
      <c r="TG234" s="50"/>
      <c r="TH234" s="50"/>
      <c r="TI234" s="50"/>
      <c r="TJ234" s="50"/>
      <c r="TK234" s="50"/>
      <c r="TL234" s="50"/>
      <c r="TM234" s="50"/>
      <c r="TN234" s="50"/>
      <c r="TO234" s="50"/>
      <c r="TP234" s="50"/>
      <c r="TQ234" s="50"/>
      <c r="TR234" s="50"/>
      <c r="TS234" s="50"/>
      <c r="TT234" s="50"/>
      <c r="TU234" s="50"/>
      <c r="TV234" s="50"/>
      <c r="TW234" s="50"/>
      <c r="TX234" s="50"/>
      <c r="TY234" s="50"/>
      <c r="TZ234" s="50"/>
      <c r="UA234" s="50"/>
      <c r="UB234" s="50"/>
      <c r="UC234" s="50"/>
      <c r="UD234" s="50"/>
      <c r="UE234" s="50"/>
      <c r="UF234" s="50"/>
      <c r="UG234" s="50"/>
      <c r="UH234" s="50"/>
      <c r="UI234" s="50"/>
      <c r="UJ234" s="50"/>
      <c r="UK234" s="50"/>
      <c r="UL234" s="50"/>
      <c r="UM234" s="50"/>
      <c r="UN234" s="50"/>
      <c r="UO234" s="50"/>
      <c r="UP234" s="50"/>
      <c r="UQ234" s="50"/>
      <c r="UR234" s="50"/>
      <c r="US234" s="50"/>
      <c r="UT234" s="50"/>
      <c r="UU234" s="50"/>
      <c r="UV234" s="50"/>
      <c r="UW234" s="50"/>
      <c r="UX234" s="50"/>
      <c r="UY234" s="50"/>
      <c r="UZ234" s="50"/>
      <c r="VA234" s="50"/>
      <c r="VB234" s="50"/>
      <c r="VC234" s="50"/>
      <c r="VD234" s="50"/>
      <c r="VE234" s="50"/>
      <c r="VF234" s="50"/>
      <c r="VG234" s="50"/>
      <c r="VH234" s="50"/>
      <c r="VI234" s="50"/>
      <c r="VJ234" s="50"/>
      <c r="VK234" s="50"/>
      <c r="VL234" s="50"/>
      <c r="VM234" s="50"/>
      <c r="VN234" s="50"/>
      <c r="VO234" s="50"/>
      <c r="VP234" s="50"/>
      <c r="VQ234" s="50"/>
      <c r="VR234" s="50"/>
      <c r="VS234" s="50"/>
      <c r="VT234" s="50"/>
      <c r="VU234" s="50"/>
      <c r="VV234" s="50"/>
      <c r="VW234" s="50"/>
      <c r="VX234" s="50"/>
      <c r="VY234" s="50"/>
      <c r="VZ234" s="50"/>
      <c r="WA234" s="50"/>
      <c r="WB234" s="50"/>
      <c r="WC234" s="50"/>
      <c r="WD234" s="50"/>
      <c r="WE234" s="50"/>
      <c r="WF234" s="50"/>
      <c r="WG234" s="50"/>
      <c r="WH234" s="50"/>
      <c r="WI234" s="50"/>
      <c r="WJ234" s="50"/>
      <c r="WK234" s="50"/>
      <c r="WL234" s="50"/>
      <c r="WM234" s="50"/>
      <c r="WN234" s="50"/>
      <c r="WO234" s="50"/>
      <c r="WP234" s="50"/>
      <c r="WQ234" s="50"/>
      <c r="WR234" s="50"/>
      <c r="WS234" s="50"/>
      <c r="WT234" s="50"/>
      <c r="WU234" s="50"/>
      <c r="WV234" s="50"/>
      <c r="WW234" s="50"/>
      <c r="WX234" s="50"/>
      <c r="WY234" s="50"/>
      <c r="WZ234" s="50"/>
      <c r="XA234" s="50"/>
      <c r="XB234" s="50"/>
      <c r="XC234" s="50"/>
      <c r="XD234" s="50"/>
      <c r="XE234" s="50"/>
      <c r="XF234" s="50"/>
      <c r="XG234" s="50"/>
      <c r="XH234" s="50"/>
      <c r="XI234" s="50"/>
      <c r="XJ234" s="50"/>
      <c r="XK234" s="50"/>
      <c r="XL234" s="50"/>
      <c r="XM234" s="50"/>
      <c r="XN234" s="50"/>
      <c r="XO234" s="50"/>
      <c r="XP234" s="50"/>
      <c r="XQ234" s="50"/>
      <c r="XR234" s="50"/>
      <c r="XS234" s="50"/>
      <c r="XT234" s="50"/>
      <c r="XU234" s="50"/>
      <c r="XV234" s="50"/>
      <c r="XW234" s="50"/>
      <c r="XX234" s="50"/>
      <c r="XY234" s="50"/>
      <c r="XZ234" s="50"/>
      <c r="YA234" s="50"/>
      <c r="YB234" s="50"/>
      <c r="YC234" s="50"/>
      <c r="YD234" s="50"/>
      <c r="YE234" s="50"/>
      <c r="YF234" s="50"/>
      <c r="YG234" s="50"/>
      <c r="YH234" s="50"/>
      <c r="YI234" s="50"/>
      <c r="YJ234" s="50"/>
      <c r="YK234" s="50"/>
      <c r="YL234" s="50"/>
      <c r="YM234" s="50"/>
      <c r="YN234" s="50"/>
      <c r="YO234" s="50"/>
      <c r="YP234" s="50"/>
      <c r="YQ234" s="50"/>
      <c r="YR234" s="50"/>
      <c r="YS234" s="50"/>
      <c r="YT234" s="50"/>
      <c r="YU234" s="50"/>
      <c r="YV234" s="50"/>
      <c r="YW234" s="50"/>
      <c r="YX234" s="50"/>
      <c r="YY234" s="50"/>
      <c r="YZ234" s="50"/>
      <c r="ZA234" s="50"/>
      <c r="ZB234" s="50"/>
      <c r="ZC234" s="50"/>
      <c r="ZD234" s="50"/>
      <c r="ZE234" s="50"/>
      <c r="ZF234" s="50"/>
      <c r="ZG234" s="50"/>
      <c r="ZH234" s="50"/>
      <c r="ZI234" s="50"/>
      <c r="ZJ234" s="50"/>
      <c r="ZK234" s="50"/>
      <c r="ZL234" s="50"/>
      <c r="ZM234" s="50"/>
      <c r="ZN234" s="50"/>
      <c r="ZO234" s="50"/>
      <c r="ZP234" s="50"/>
      <c r="ZQ234" s="50"/>
      <c r="ZR234" s="50"/>
      <c r="ZS234" s="50"/>
      <c r="ZT234" s="50"/>
      <c r="ZU234" s="50"/>
      <c r="ZV234" s="50"/>
      <c r="ZW234" s="50"/>
      <c r="ZX234" s="50"/>
      <c r="ZY234" s="50"/>
      <c r="ZZ234" s="50"/>
      <c r="AAA234" s="50"/>
      <c r="AAB234" s="50"/>
      <c r="AAC234" s="50"/>
      <c r="AAD234" s="50"/>
      <c r="AAE234" s="50"/>
      <c r="AAF234" s="50"/>
      <c r="AAG234" s="50"/>
      <c r="AAH234" s="50"/>
      <c r="AAI234" s="50"/>
      <c r="AAJ234" s="50"/>
      <c r="AAK234" s="50"/>
      <c r="AAL234" s="50"/>
      <c r="AAM234" s="50"/>
      <c r="AAN234" s="50"/>
      <c r="AAO234" s="50"/>
      <c r="AAP234" s="50"/>
      <c r="AAQ234" s="50"/>
      <c r="AAR234" s="50"/>
      <c r="AAS234" s="50"/>
      <c r="AAT234" s="50"/>
      <c r="AAU234" s="50"/>
      <c r="AAV234" s="50"/>
      <c r="AAW234" s="50"/>
      <c r="AAX234" s="50"/>
      <c r="AAY234" s="50"/>
      <c r="AAZ234" s="50"/>
      <c r="ABA234" s="50"/>
      <c r="ABB234" s="50"/>
    </row>
    <row r="235" spans="1:730" ht="51.75" customHeight="1" x14ac:dyDescent="0.2">
      <c r="A235" s="260" t="s">
        <v>299</v>
      </c>
      <c r="B235" s="260" t="s">
        <v>316</v>
      </c>
      <c r="C235" s="260">
        <v>540</v>
      </c>
      <c r="D235" s="260"/>
      <c r="E235" s="260"/>
      <c r="F235" s="260"/>
      <c r="G235" s="260"/>
      <c r="H235" s="260"/>
      <c r="I235" s="260" t="s">
        <v>299</v>
      </c>
      <c r="J235" s="260"/>
      <c r="K235" s="260">
        <v>1000</v>
      </c>
      <c r="L235" s="260"/>
      <c r="M235" s="260"/>
      <c r="N235" s="26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0"/>
      <c r="DF235" s="50"/>
      <c r="DG235" s="50"/>
      <c r="DH235" s="50"/>
      <c r="DI235" s="50"/>
      <c r="DJ235" s="50"/>
      <c r="DK235" s="50"/>
      <c r="DL235" s="50"/>
      <c r="DM235" s="50"/>
      <c r="DN235" s="50"/>
      <c r="DO235" s="50"/>
      <c r="DP235" s="50"/>
      <c r="DQ235" s="50"/>
      <c r="DR235" s="50"/>
      <c r="DS235" s="50"/>
      <c r="DT235" s="50"/>
      <c r="DU235" s="50"/>
      <c r="DV235" s="50"/>
      <c r="DW235" s="50"/>
      <c r="DX235" s="50"/>
      <c r="DY235" s="50"/>
      <c r="DZ235" s="50"/>
      <c r="EA235" s="50"/>
      <c r="EB235" s="50"/>
      <c r="EC235" s="50"/>
      <c r="ED235" s="50"/>
      <c r="EE235" s="50"/>
      <c r="EF235" s="50"/>
      <c r="EG235" s="50"/>
      <c r="EH235" s="50"/>
      <c r="EI235" s="50"/>
      <c r="EJ235" s="50"/>
      <c r="EK235" s="50"/>
      <c r="EL235" s="50"/>
      <c r="EM235" s="50"/>
      <c r="EN235" s="50"/>
      <c r="EO235" s="50"/>
      <c r="EP235" s="50"/>
      <c r="EQ235" s="50"/>
      <c r="ER235" s="50"/>
      <c r="ES235" s="50"/>
      <c r="ET235" s="50"/>
      <c r="EU235" s="50"/>
      <c r="EV235" s="50"/>
      <c r="EW235" s="50"/>
      <c r="EX235" s="50"/>
      <c r="EY235" s="50"/>
      <c r="EZ235" s="50"/>
      <c r="FA235" s="50"/>
      <c r="FB235" s="50"/>
      <c r="FC235" s="50"/>
      <c r="FD235" s="50"/>
      <c r="FE235" s="50"/>
      <c r="FF235" s="50"/>
      <c r="FG235" s="50"/>
      <c r="FH235" s="50"/>
      <c r="FI235" s="50"/>
      <c r="FJ235" s="50"/>
      <c r="FK235" s="50"/>
      <c r="FL235" s="50"/>
      <c r="FM235" s="50"/>
      <c r="FN235" s="50"/>
      <c r="FO235" s="50"/>
      <c r="FP235" s="50"/>
      <c r="FQ235" s="50"/>
      <c r="FR235" s="50"/>
      <c r="FS235" s="50"/>
      <c r="FT235" s="50"/>
      <c r="FU235" s="50"/>
      <c r="FV235" s="50"/>
      <c r="FW235" s="50"/>
      <c r="FX235" s="50"/>
      <c r="FY235" s="50"/>
      <c r="FZ235" s="50"/>
      <c r="GA235" s="50"/>
      <c r="GB235" s="50"/>
      <c r="GC235" s="50"/>
      <c r="GD235" s="50"/>
      <c r="GE235" s="50"/>
      <c r="GF235" s="50"/>
      <c r="GG235" s="50"/>
      <c r="GH235" s="50"/>
      <c r="GI235" s="50"/>
      <c r="GJ235" s="50"/>
      <c r="GK235" s="50"/>
      <c r="GL235" s="50"/>
      <c r="GM235" s="50"/>
      <c r="GN235" s="50"/>
      <c r="GO235" s="50"/>
      <c r="GP235" s="50"/>
      <c r="GQ235" s="50"/>
      <c r="GR235" s="50"/>
      <c r="GS235" s="50"/>
      <c r="GT235" s="50"/>
      <c r="GU235" s="50"/>
      <c r="GV235" s="50"/>
      <c r="GW235" s="50"/>
      <c r="GX235" s="50"/>
      <c r="GY235" s="50"/>
      <c r="GZ235" s="50"/>
      <c r="HA235" s="50"/>
      <c r="HB235" s="50"/>
      <c r="HC235" s="50"/>
      <c r="HD235" s="50"/>
      <c r="HE235" s="50"/>
      <c r="HF235" s="50"/>
      <c r="HG235" s="50"/>
      <c r="HH235" s="50"/>
      <c r="HI235" s="50"/>
      <c r="HJ235" s="50"/>
      <c r="HK235" s="50"/>
      <c r="HL235" s="50"/>
      <c r="HM235" s="50"/>
      <c r="HN235" s="50"/>
      <c r="HO235" s="50"/>
      <c r="HP235" s="50"/>
      <c r="HQ235" s="50"/>
      <c r="HR235" s="50"/>
      <c r="HS235" s="50"/>
      <c r="HT235" s="50"/>
      <c r="HU235" s="50"/>
      <c r="HV235" s="50"/>
      <c r="HW235" s="50"/>
      <c r="HX235" s="50"/>
      <c r="HY235" s="50"/>
      <c r="HZ235" s="50"/>
      <c r="IA235" s="50"/>
      <c r="IB235" s="50"/>
      <c r="IC235" s="50"/>
      <c r="ID235" s="50"/>
      <c r="IE235" s="50"/>
      <c r="IF235" s="50"/>
      <c r="IG235" s="50"/>
      <c r="IH235" s="50"/>
      <c r="II235" s="50"/>
      <c r="IJ235" s="50"/>
      <c r="IK235" s="50"/>
      <c r="IL235" s="50"/>
      <c r="IM235" s="50"/>
      <c r="IN235" s="50"/>
      <c r="IO235" s="50"/>
      <c r="IP235" s="50"/>
      <c r="IQ235" s="50"/>
      <c r="IR235" s="50"/>
      <c r="IS235" s="50"/>
      <c r="IT235" s="50"/>
      <c r="IU235" s="50"/>
      <c r="IV235" s="50"/>
      <c r="IW235" s="50"/>
      <c r="IX235" s="50"/>
      <c r="IY235" s="50"/>
      <c r="IZ235" s="50"/>
      <c r="JA235" s="50"/>
      <c r="JB235" s="50"/>
      <c r="JC235" s="50"/>
      <c r="JD235" s="50"/>
      <c r="JE235" s="50"/>
      <c r="JF235" s="50"/>
      <c r="JG235" s="50"/>
      <c r="JH235" s="50"/>
      <c r="JI235" s="50"/>
      <c r="JJ235" s="50"/>
      <c r="JK235" s="50"/>
      <c r="JL235" s="50"/>
      <c r="JM235" s="50"/>
      <c r="JN235" s="50"/>
      <c r="JO235" s="50"/>
      <c r="JP235" s="50"/>
      <c r="JQ235" s="50"/>
      <c r="JR235" s="50"/>
      <c r="JS235" s="50"/>
      <c r="JT235" s="50"/>
      <c r="JU235" s="50"/>
      <c r="JV235" s="50"/>
      <c r="JW235" s="50"/>
      <c r="JX235" s="50"/>
      <c r="JY235" s="50"/>
      <c r="JZ235" s="50"/>
      <c r="KA235" s="50"/>
      <c r="KB235" s="50"/>
      <c r="KC235" s="50"/>
      <c r="KD235" s="50"/>
      <c r="KE235" s="50"/>
      <c r="KF235" s="50"/>
      <c r="KG235" s="50"/>
      <c r="KH235" s="50"/>
      <c r="KI235" s="50"/>
      <c r="KJ235" s="50"/>
      <c r="KK235" s="50"/>
      <c r="KL235" s="50"/>
      <c r="KM235" s="50"/>
      <c r="KN235" s="50"/>
      <c r="KO235" s="50"/>
      <c r="KP235" s="50"/>
      <c r="KQ235" s="50"/>
      <c r="KR235" s="50"/>
      <c r="KS235" s="50"/>
      <c r="KT235" s="50"/>
      <c r="KU235" s="50"/>
      <c r="KV235" s="50"/>
      <c r="KW235" s="50"/>
      <c r="KX235" s="50"/>
      <c r="KY235" s="50"/>
      <c r="KZ235" s="50"/>
      <c r="LA235" s="50"/>
      <c r="LB235" s="50"/>
      <c r="LC235" s="50"/>
      <c r="LD235" s="50"/>
      <c r="LE235" s="50"/>
      <c r="LF235" s="50"/>
      <c r="LG235" s="50"/>
      <c r="LH235" s="50"/>
      <c r="LI235" s="50"/>
      <c r="LJ235" s="50"/>
      <c r="LK235" s="50"/>
      <c r="LL235" s="50"/>
      <c r="LM235" s="50"/>
      <c r="LN235" s="50"/>
      <c r="LO235" s="50"/>
      <c r="LP235" s="50"/>
      <c r="LQ235" s="50"/>
      <c r="LR235" s="50"/>
      <c r="LS235" s="50"/>
      <c r="LT235" s="50"/>
      <c r="LU235" s="50"/>
      <c r="LV235" s="50"/>
      <c r="LW235" s="50"/>
      <c r="LX235" s="50"/>
      <c r="LY235" s="50"/>
      <c r="LZ235" s="50"/>
      <c r="MA235" s="50"/>
      <c r="MB235" s="50"/>
      <c r="MC235" s="50"/>
      <c r="MD235" s="50"/>
      <c r="ME235" s="50"/>
      <c r="MF235" s="50"/>
      <c r="MG235" s="50"/>
      <c r="MH235" s="50"/>
      <c r="MI235" s="50"/>
      <c r="MJ235" s="50"/>
      <c r="MK235" s="50"/>
      <c r="ML235" s="50"/>
      <c r="MM235" s="50"/>
      <c r="MN235" s="50"/>
      <c r="MO235" s="50"/>
      <c r="MP235" s="50"/>
      <c r="MQ235" s="50"/>
      <c r="MR235" s="50"/>
      <c r="MS235" s="50"/>
      <c r="MT235" s="50"/>
      <c r="MU235" s="50"/>
      <c r="MV235" s="50"/>
      <c r="MW235" s="50"/>
      <c r="MX235" s="50"/>
      <c r="MY235" s="50"/>
      <c r="MZ235" s="50"/>
      <c r="NA235" s="50"/>
      <c r="NB235" s="50"/>
      <c r="NC235" s="50"/>
      <c r="ND235" s="50"/>
      <c r="NE235" s="50"/>
      <c r="NF235" s="50"/>
      <c r="NG235" s="50"/>
      <c r="NH235" s="50"/>
      <c r="NI235" s="50"/>
      <c r="NJ235" s="50"/>
      <c r="NK235" s="50"/>
      <c r="NL235" s="50"/>
      <c r="NM235" s="50"/>
      <c r="NN235" s="50"/>
      <c r="NO235" s="50"/>
      <c r="NP235" s="50"/>
      <c r="NQ235" s="50"/>
      <c r="NR235" s="50"/>
      <c r="NS235" s="50"/>
      <c r="NT235" s="50"/>
      <c r="NU235" s="50"/>
      <c r="NV235" s="50"/>
      <c r="NW235" s="50"/>
      <c r="NX235" s="50"/>
      <c r="NY235" s="50"/>
      <c r="NZ235" s="50"/>
      <c r="OA235" s="50"/>
      <c r="OB235" s="50"/>
      <c r="OC235" s="50"/>
      <c r="OD235" s="50"/>
      <c r="OE235" s="50"/>
      <c r="OF235" s="50"/>
      <c r="OG235" s="50"/>
      <c r="OH235" s="50"/>
      <c r="OI235" s="50"/>
      <c r="OJ235" s="50"/>
      <c r="OK235" s="50"/>
      <c r="OL235" s="50"/>
      <c r="OM235" s="50"/>
      <c r="ON235" s="50"/>
      <c r="OO235" s="50"/>
      <c r="OP235" s="50"/>
      <c r="OQ235" s="50"/>
      <c r="OR235" s="50"/>
      <c r="OS235" s="50"/>
      <c r="OT235" s="50"/>
      <c r="OU235" s="50"/>
      <c r="OV235" s="50"/>
      <c r="OW235" s="50"/>
      <c r="OX235" s="50"/>
      <c r="OY235" s="50"/>
      <c r="OZ235" s="50"/>
      <c r="PA235" s="50"/>
      <c r="PB235" s="50"/>
      <c r="PC235" s="50"/>
      <c r="PD235" s="50"/>
      <c r="PE235" s="50"/>
      <c r="PF235" s="50"/>
      <c r="PG235" s="50"/>
      <c r="PH235" s="50"/>
      <c r="PI235" s="50"/>
      <c r="PJ235" s="50"/>
      <c r="PK235" s="50"/>
      <c r="PL235" s="50"/>
      <c r="PM235" s="50"/>
      <c r="PN235" s="50"/>
      <c r="PO235" s="50"/>
      <c r="PP235" s="50"/>
      <c r="PQ235" s="50"/>
      <c r="PR235" s="50"/>
      <c r="PS235" s="50"/>
      <c r="PT235" s="50"/>
      <c r="PU235" s="50"/>
      <c r="PV235" s="50"/>
      <c r="PW235" s="50"/>
      <c r="PX235" s="50"/>
      <c r="PY235" s="50"/>
      <c r="PZ235" s="50"/>
      <c r="QA235" s="50"/>
      <c r="QB235" s="50"/>
      <c r="QC235" s="50"/>
      <c r="QD235" s="50"/>
      <c r="QE235" s="50"/>
      <c r="QF235" s="50"/>
      <c r="QG235" s="50"/>
      <c r="QH235" s="50"/>
      <c r="QI235" s="50"/>
      <c r="QJ235" s="50"/>
      <c r="QK235" s="50"/>
      <c r="QL235" s="50"/>
      <c r="QM235" s="50"/>
      <c r="QN235" s="50"/>
      <c r="QO235" s="50"/>
      <c r="QP235" s="50"/>
      <c r="QQ235" s="50"/>
      <c r="QR235" s="50"/>
      <c r="QS235" s="50"/>
      <c r="QT235" s="50"/>
      <c r="QU235" s="50"/>
      <c r="QV235" s="50"/>
      <c r="QW235" s="50"/>
      <c r="QX235" s="50"/>
      <c r="QY235" s="50"/>
      <c r="QZ235" s="50"/>
      <c r="RA235" s="50"/>
      <c r="RB235" s="50"/>
      <c r="RC235" s="50"/>
      <c r="RD235" s="50"/>
      <c r="RE235" s="50"/>
      <c r="RF235" s="50"/>
      <c r="RG235" s="50"/>
      <c r="RH235" s="50"/>
      <c r="RI235" s="50"/>
      <c r="RJ235" s="50"/>
      <c r="RK235" s="50"/>
      <c r="RL235" s="50"/>
      <c r="RM235" s="50"/>
      <c r="RN235" s="50"/>
      <c r="RO235" s="50"/>
      <c r="RP235" s="50"/>
      <c r="RQ235" s="50"/>
      <c r="RR235" s="50"/>
      <c r="RS235" s="50"/>
      <c r="RT235" s="50"/>
      <c r="RU235" s="50"/>
      <c r="RV235" s="50"/>
      <c r="RW235" s="50"/>
      <c r="RX235" s="50"/>
      <c r="RY235" s="50"/>
      <c r="RZ235" s="50"/>
      <c r="SA235" s="50"/>
      <c r="SB235" s="50"/>
      <c r="SC235" s="50"/>
      <c r="SD235" s="50"/>
      <c r="SE235" s="50"/>
      <c r="SF235" s="50"/>
      <c r="SG235" s="50"/>
      <c r="SH235" s="50"/>
      <c r="SI235" s="50"/>
      <c r="SJ235" s="50"/>
      <c r="SK235" s="50"/>
      <c r="SL235" s="50"/>
      <c r="SM235" s="50"/>
      <c r="SN235" s="50"/>
      <c r="SO235" s="50"/>
      <c r="SP235" s="50"/>
      <c r="SQ235" s="50"/>
      <c r="SR235" s="50"/>
      <c r="SS235" s="50"/>
      <c r="ST235" s="50"/>
      <c r="SU235" s="50"/>
      <c r="SV235" s="50"/>
      <c r="SW235" s="50"/>
      <c r="SX235" s="50"/>
      <c r="SY235" s="50"/>
      <c r="SZ235" s="50"/>
      <c r="TA235" s="50"/>
      <c r="TB235" s="50"/>
      <c r="TC235" s="50"/>
      <c r="TD235" s="50"/>
      <c r="TE235" s="50"/>
      <c r="TF235" s="50"/>
      <c r="TG235" s="50"/>
      <c r="TH235" s="50"/>
      <c r="TI235" s="50"/>
      <c r="TJ235" s="50"/>
      <c r="TK235" s="50"/>
      <c r="TL235" s="50"/>
      <c r="TM235" s="50"/>
      <c r="TN235" s="50"/>
      <c r="TO235" s="50"/>
      <c r="TP235" s="50"/>
      <c r="TQ235" s="50"/>
      <c r="TR235" s="50"/>
      <c r="TS235" s="50"/>
      <c r="TT235" s="50"/>
      <c r="TU235" s="50"/>
      <c r="TV235" s="50"/>
      <c r="TW235" s="50"/>
      <c r="TX235" s="50"/>
      <c r="TY235" s="50"/>
      <c r="TZ235" s="50"/>
      <c r="UA235" s="50"/>
      <c r="UB235" s="50"/>
      <c r="UC235" s="50"/>
      <c r="UD235" s="50"/>
      <c r="UE235" s="50"/>
      <c r="UF235" s="50"/>
      <c r="UG235" s="50"/>
      <c r="UH235" s="50"/>
      <c r="UI235" s="50"/>
      <c r="UJ235" s="50"/>
      <c r="UK235" s="50"/>
      <c r="UL235" s="50"/>
      <c r="UM235" s="50"/>
      <c r="UN235" s="50"/>
      <c r="UO235" s="50"/>
      <c r="UP235" s="50"/>
      <c r="UQ235" s="50"/>
      <c r="UR235" s="50"/>
      <c r="US235" s="50"/>
      <c r="UT235" s="50"/>
      <c r="UU235" s="50"/>
      <c r="UV235" s="50"/>
      <c r="UW235" s="50"/>
      <c r="UX235" s="50"/>
      <c r="UY235" s="50"/>
      <c r="UZ235" s="50"/>
      <c r="VA235" s="50"/>
      <c r="VB235" s="50"/>
      <c r="VC235" s="50"/>
      <c r="VD235" s="50"/>
      <c r="VE235" s="50"/>
      <c r="VF235" s="50"/>
      <c r="VG235" s="50"/>
      <c r="VH235" s="50"/>
      <c r="VI235" s="50"/>
      <c r="VJ235" s="50"/>
      <c r="VK235" s="50"/>
      <c r="VL235" s="50"/>
      <c r="VM235" s="50"/>
      <c r="VN235" s="50"/>
      <c r="VO235" s="50"/>
      <c r="VP235" s="50"/>
      <c r="VQ235" s="50"/>
      <c r="VR235" s="50"/>
      <c r="VS235" s="50"/>
      <c r="VT235" s="50"/>
      <c r="VU235" s="50"/>
      <c r="VV235" s="50"/>
      <c r="VW235" s="50"/>
      <c r="VX235" s="50"/>
      <c r="VY235" s="50"/>
      <c r="VZ235" s="50"/>
      <c r="WA235" s="50"/>
      <c r="WB235" s="50"/>
      <c r="WC235" s="50"/>
      <c r="WD235" s="50"/>
      <c r="WE235" s="50"/>
      <c r="WF235" s="50"/>
      <c r="WG235" s="50"/>
      <c r="WH235" s="50"/>
      <c r="WI235" s="50"/>
      <c r="WJ235" s="50"/>
      <c r="WK235" s="50"/>
      <c r="WL235" s="50"/>
      <c r="WM235" s="50"/>
      <c r="WN235" s="50"/>
      <c r="WO235" s="50"/>
      <c r="WP235" s="50"/>
      <c r="WQ235" s="50"/>
      <c r="WR235" s="50"/>
      <c r="WS235" s="50"/>
      <c r="WT235" s="50"/>
      <c r="WU235" s="50"/>
      <c r="WV235" s="50"/>
      <c r="WW235" s="50"/>
      <c r="WX235" s="50"/>
      <c r="WY235" s="50"/>
      <c r="WZ235" s="50"/>
      <c r="XA235" s="50"/>
      <c r="XB235" s="50"/>
      <c r="XC235" s="50"/>
      <c r="XD235" s="50"/>
      <c r="XE235" s="50"/>
      <c r="XF235" s="50"/>
      <c r="XG235" s="50"/>
      <c r="XH235" s="50"/>
      <c r="XI235" s="50"/>
      <c r="XJ235" s="50"/>
      <c r="XK235" s="50"/>
      <c r="XL235" s="50"/>
      <c r="XM235" s="50"/>
      <c r="XN235" s="50"/>
      <c r="XO235" s="50"/>
      <c r="XP235" s="50"/>
      <c r="XQ235" s="50"/>
      <c r="XR235" s="50"/>
      <c r="XS235" s="50"/>
      <c r="XT235" s="50"/>
      <c r="XU235" s="50"/>
      <c r="XV235" s="50"/>
      <c r="XW235" s="50"/>
      <c r="XX235" s="50"/>
      <c r="XY235" s="50"/>
      <c r="XZ235" s="50"/>
      <c r="YA235" s="50"/>
      <c r="YB235" s="50"/>
      <c r="YC235" s="50"/>
      <c r="YD235" s="50"/>
      <c r="YE235" s="50"/>
      <c r="YF235" s="50"/>
      <c r="YG235" s="50"/>
      <c r="YH235" s="50"/>
      <c r="YI235" s="50"/>
      <c r="YJ235" s="50"/>
      <c r="YK235" s="50"/>
      <c r="YL235" s="50"/>
      <c r="YM235" s="50"/>
      <c r="YN235" s="50"/>
      <c r="YO235" s="50"/>
      <c r="YP235" s="50"/>
      <c r="YQ235" s="50"/>
      <c r="YR235" s="50"/>
      <c r="YS235" s="50"/>
      <c r="YT235" s="50"/>
      <c r="YU235" s="50"/>
      <c r="YV235" s="50"/>
      <c r="YW235" s="50"/>
      <c r="YX235" s="50"/>
      <c r="YY235" s="50"/>
      <c r="YZ235" s="50"/>
      <c r="ZA235" s="50"/>
      <c r="ZB235" s="50"/>
      <c r="ZC235" s="50"/>
      <c r="ZD235" s="50"/>
      <c r="ZE235" s="50"/>
      <c r="ZF235" s="50"/>
      <c r="ZG235" s="50"/>
      <c r="ZH235" s="50"/>
      <c r="ZI235" s="50"/>
      <c r="ZJ235" s="50"/>
      <c r="ZK235" s="50"/>
      <c r="ZL235" s="50"/>
      <c r="ZM235" s="50"/>
      <c r="ZN235" s="50"/>
      <c r="ZO235" s="50"/>
      <c r="ZP235" s="50"/>
      <c r="ZQ235" s="50"/>
      <c r="ZR235" s="50"/>
      <c r="ZS235" s="50"/>
      <c r="ZT235" s="50"/>
      <c r="ZU235" s="50"/>
      <c r="ZV235" s="50"/>
      <c r="ZW235" s="50"/>
      <c r="ZX235" s="50"/>
      <c r="ZY235" s="50"/>
      <c r="ZZ235" s="50"/>
      <c r="AAA235" s="50"/>
      <c r="AAB235" s="50"/>
      <c r="AAC235" s="50"/>
      <c r="AAD235" s="50"/>
      <c r="AAE235" s="50"/>
      <c r="AAF235" s="50"/>
      <c r="AAG235" s="50"/>
      <c r="AAH235" s="50"/>
      <c r="AAI235" s="50"/>
      <c r="AAJ235" s="50"/>
      <c r="AAK235" s="50"/>
      <c r="AAL235" s="50"/>
      <c r="AAM235" s="50"/>
      <c r="AAN235" s="50"/>
      <c r="AAO235" s="50"/>
      <c r="AAP235" s="50"/>
      <c r="AAQ235" s="50"/>
      <c r="AAR235" s="50"/>
      <c r="AAS235" s="50"/>
      <c r="AAT235" s="50"/>
      <c r="AAU235" s="50"/>
      <c r="AAV235" s="50"/>
      <c r="AAW235" s="50"/>
      <c r="AAX235" s="50"/>
      <c r="AAY235" s="50"/>
      <c r="AAZ235" s="50"/>
      <c r="ABA235" s="50"/>
      <c r="ABB235" s="50"/>
    </row>
    <row r="236" spans="1:730" ht="76.5" customHeight="1" x14ac:dyDescent="0.2">
      <c r="A236" s="120" t="s">
        <v>301</v>
      </c>
      <c r="B236" s="260" t="s">
        <v>300</v>
      </c>
      <c r="C236" s="121">
        <v>60</v>
      </c>
      <c r="D236" s="40"/>
      <c r="E236" s="121">
        <v>60</v>
      </c>
      <c r="F236" s="40"/>
      <c r="G236" s="9"/>
      <c r="H236" s="40"/>
      <c r="I236" s="247" t="s">
        <v>301</v>
      </c>
      <c r="J236" s="22"/>
      <c r="K236" s="22">
        <v>2000</v>
      </c>
      <c r="L236" s="22"/>
      <c r="M236" s="22"/>
      <c r="N236" s="22"/>
      <c r="O236" s="269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  <c r="DH236" s="50"/>
      <c r="DI236" s="50"/>
      <c r="DJ236" s="50"/>
      <c r="DK236" s="50"/>
      <c r="DL236" s="50"/>
      <c r="DM236" s="50"/>
      <c r="DN236" s="50"/>
      <c r="DO236" s="50"/>
      <c r="DP236" s="50"/>
      <c r="DQ236" s="50"/>
      <c r="DR236" s="50"/>
      <c r="DS236" s="50"/>
      <c r="DT236" s="50"/>
      <c r="DU236" s="50"/>
      <c r="DV236" s="50"/>
      <c r="DW236" s="50"/>
      <c r="DX236" s="50"/>
      <c r="DY236" s="50"/>
      <c r="DZ236" s="50"/>
      <c r="EA236" s="50"/>
      <c r="EB236" s="50"/>
      <c r="EC236" s="50"/>
      <c r="ED236" s="50"/>
      <c r="EE236" s="50"/>
      <c r="EF236" s="50"/>
      <c r="EG236" s="50"/>
      <c r="EH236" s="50"/>
      <c r="EI236" s="50"/>
      <c r="EJ236" s="50"/>
      <c r="EK236" s="50"/>
      <c r="EL236" s="50"/>
      <c r="EM236" s="50"/>
      <c r="EN236" s="50"/>
      <c r="EO236" s="50"/>
      <c r="EP236" s="50"/>
      <c r="EQ236" s="50"/>
      <c r="ER236" s="50"/>
      <c r="ES236" s="50"/>
      <c r="ET236" s="50"/>
      <c r="EU236" s="50"/>
      <c r="EV236" s="50"/>
      <c r="EW236" s="50"/>
      <c r="EX236" s="50"/>
      <c r="EY236" s="50"/>
      <c r="EZ236" s="50"/>
      <c r="FA236" s="50"/>
      <c r="FB236" s="50"/>
      <c r="FC236" s="50"/>
      <c r="FD236" s="50"/>
      <c r="FE236" s="50"/>
      <c r="FF236" s="50"/>
      <c r="FG236" s="50"/>
      <c r="FH236" s="50"/>
      <c r="FI236" s="50"/>
      <c r="FJ236" s="50"/>
      <c r="FK236" s="50"/>
      <c r="FL236" s="50"/>
      <c r="FM236" s="50"/>
      <c r="FN236" s="50"/>
      <c r="FO236" s="50"/>
      <c r="FP236" s="50"/>
      <c r="FQ236" s="50"/>
      <c r="FR236" s="50"/>
      <c r="FS236" s="50"/>
      <c r="FT236" s="50"/>
      <c r="FU236" s="50"/>
      <c r="FV236" s="50"/>
      <c r="FW236" s="50"/>
      <c r="FX236" s="50"/>
      <c r="FY236" s="50"/>
      <c r="FZ236" s="50"/>
      <c r="GA236" s="50"/>
      <c r="GB236" s="50"/>
      <c r="GC236" s="50"/>
      <c r="GD236" s="50"/>
      <c r="GE236" s="50"/>
      <c r="GF236" s="50"/>
      <c r="GG236" s="50"/>
      <c r="GH236" s="50"/>
      <c r="GI236" s="50"/>
      <c r="GJ236" s="50"/>
      <c r="GK236" s="50"/>
      <c r="GL236" s="50"/>
      <c r="GM236" s="50"/>
      <c r="GN236" s="50"/>
      <c r="GO236" s="50"/>
      <c r="GP236" s="50"/>
      <c r="GQ236" s="50"/>
      <c r="GR236" s="50"/>
      <c r="GS236" s="50"/>
      <c r="GT236" s="50"/>
      <c r="GU236" s="50"/>
      <c r="GV236" s="50"/>
      <c r="GW236" s="50"/>
      <c r="GX236" s="50"/>
      <c r="GY236" s="50"/>
      <c r="GZ236" s="50"/>
      <c r="HA236" s="50"/>
      <c r="HB236" s="50"/>
      <c r="HC236" s="50"/>
      <c r="HD236" s="50"/>
      <c r="HE236" s="50"/>
      <c r="HF236" s="50"/>
      <c r="HG236" s="50"/>
      <c r="HH236" s="50"/>
      <c r="HI236" s="50"/>
      <c r="HJ236" s="50"/>
      <c r="HK236" s="50"/>
      <c r="HL236" s="50"/>
      <c r="HM236" s="50"/>
      <c r="HN236" s="50"/>
      <c r="HO236" s="50"/>
      <c r="HP236" s="50"/>
      <c r="HQ236" s="50"/>
      <c r="HR236" s="50"/>
      <c r="HS236" s="50"/>
      <c r="HT236" s="50"/>
      <c r="HU236" s="50"/>
      <c r="HV236" s="50"/>
      <c r="HW236" s="50"/>
      <c r="HX236" s="50"/>
      <c r="HY236" s="50"/>
      <c r="HZ236" s="50"/>
      <c r="IA236" s="50"/>
      <c r="IB236" s="50"/>
      <c r="IC236" s="50"/>
      <c r="ID236" s="50"/>
      <c r="IE236" s="50"/>
      <c r="IF236" s="50"/>
      <c r="IG236" s="50"/>
      <c r="IH236" s="50"/>
      <c r="II236" s="50"/>
      <c r="IJ236" s="50"/>
      <c r="IK236" s="50"/>
      <c r="IL236" s="50"/>
      <c r="IM236" s="50"/>
      <c r="IN236" s="50"/>
      <c r="IO236" s="50"/>
      <c r="IP236" s="50"/>
      <c r="IQ236" s="50"/>
      <c r="IR236" s="50"/>
      <c r="IS236" s="50"/>
      <c r="IT236" s="50"/>
      <c r="IU236" s="50"/>
      <c r="IV236" s="50"/>
      <c r="IW236" s="50"/>
      <c r="IX236" s="50"/>
      <c r="IY236" s="50"/>
      <c r="IZ236" s="50"/>
      <c r="JA236" s="50"/>
      <c r="JB236" s="50"/>
      <c r="JC236" s="50"/>
      <c r="JD236" s="50"/>
      <c r="JE236" s="50"/>
      <c r="JF236" s="50"/>
      <c r="JG236" s="50"/>
      <c r="JH236" s="50"/>
      <c r="JI236" s="50"/>
      <c r="JJ236" s="50"/>
      <c r="JK236" s="50"/>
      <c r="JL236" s="50"/>
      <c r="JM236" s="50"/>
      <c r="JN236" s="50"/>
      <c r="JO236" s="50"/>
      <c r="JP236" s="50"/>
      <c r="JQ236" s="50"/>
      <c r="JR236" s="50"/>
      <c r="JS236" s="50"/>
      <c r="JT236" s="50"/>
      <c r="JU236" s="50"/>
      <c r="JV236" s="50"/>
      <c r="JW236" s="50"/>
      <c r="JX236" s="50"/>
      <c r="JY236" s="50"/>
      <c r="JZ236" s="50"/>
      <c r="KA236" s="50"/>
      <c r="KB236" s="50"/>
      <c r="KC236" s="50"/>
      <c r="KD236" s="50"/>
      <c r="KE236" s="50"/>
      <c r="KF236" s="50"/>
      <c r="KG236" s="50"/>
      <c r="KH236" s="50"/>
      <c r="KI236" s="50"/>
      <c r="KJ236" s="50"/>
      <c r="KK236" s="50"/>
      <c r="KL236" s="50"/>
      <c r="KM236" s="50"/>
      <c r="KN236" s="50"/>
      <c r="KO236" s="50"/>
      <c r="KP236" s="50"/>
      <c r="KQ236" s="50"/>
      <c r="KR236" s="50"/>
      <c r="KS236" s="50"/>
      <c r="KT236" s="50"/>
      <c r="KU236" s="50"/>
      <c r="KV236" s="50"/>
      <c r="KW236" s="50"/>
      <c r="KX236" s="50"/>
      <c r="KY236" s="50"/>
      <c r="KZ236" s="50"/>
      <c r="LA236" s="50"/>
      <c r="LB236" s="50"/>
      <c r="LC236" s="50"/>
      <c r="LD236" s="50"/>
      <c r="LE236" s="50"/>
      <c r="LF236" s="50"/>
      <c r="LG236" s="50"/>
      <c r="LH236" s="50"/>
      <c r="LI236" s="50"/>
      <c r="LJ236" s="50"/>
      <c r="LK236" s="50"/>
      <c r="LL236" s="50"/>
      <c r="LM236" s="50"/>
      <c r="LN236" s="50"/>
      <c r="LO236" s="50"/>
      <c r="LP236" s="50"/>
      <c r="LQ236" s="50"/>
      <c r="LR236" s="50"/>
      <c r="LS236" s="50"/>
      <c r="LT236" s="50"/>
      <c r="LU236" s="50"/>
      <c r="LV236" s="50"/>
      <c r="LW236" s="50"/>
      <c r="LX236" s="50"/>
      <c r="LY236" s="50"/>
      <c r="LZ236" s="50"/>
      <c r="MA236" s="50"/>
      <c r="MB236" s="50"/>
      <c r="MC236" s="50"/>
      <c r="MD236" s="50"/>
      <c r="ME236" s="50"/>
      <c r="MF236" s="50"/>
      <c r="MG236" s="50"/>
      <c r="MH236" s="50"/>
      <c r="MI236" s="50"/>
      <c r="MJ236" s="50"/>
      <c r="MK236" s="50"/>
      <c r="ML236" s="50"/>
      <c r="MM236" s="50"/>
      <c r="MN236" s="50"/>
      <c r="MO236" s="50"/>
      <c r="MP236" s="50"/>
      <c r="MQ236" s="50"/>
      <c r="MR236" s="50"/>
      <c r="MS236" s="50"/>
      <c r="MT236" s="50"/>
      <c r="MU236" s="50"/>
      <c r="MV236" s="50"/>
      <c r="MW236" s="50"/>
      <c r="MX236" s="50"/>
      <c r="MY236" s="50"/>
      <c r="MZ236" s="50"/>
      <c r="NA236" s="50"/>
      <c r="NB236" s="50"/>
      <c r="NC236" s="50"/>
      <c r="ND236" s="50"/>
      <c r="NE236" s="50"/>
      <c r="NF236" s="50"/>
      <c r="NG236" s="50"/>
      <c r="NH236" s="50"/>
      <c r="NI236" s="50"/>
      <c r="NJ236" s="50"/>
      <c r="NK236" s="50"/>
      <c r="NL236" s="50"/>
      <c r="NM236" s="50"/>
      <c r="NN236" s="50"/>
      <c r="NO236" s="50"/>
      <c r="NP236" s="50"/>
      <c r="NQ236" s="50"/>
      <c r="NR236" s="50"/>
      <c r="NS236" s="50"/>
      <c r="NT236" s="50"/>
      <c r="NU236" s="50"/>
      <c r="NV236" s="50"/>
      <c r="NW236" s="50"/>
      <c r="NX236" s="50"/>
      <c r="NY236" s="50"/>
      <c r="NZ236" s="50"/>
      <c r="OA236" s="50"/>
      <c r="OB236" s="50"/>
      <c r="OC236" s="50"/>
      <c r="OD236" s="50"/>
      <c r="OE236" s="50"/>
      <c r="OF236" s="50"/>
      <c r="OG236" s="50"/>
      <c r="OH236" s="50"/>
      <c r="OI236" s="50"/>
      <c r="OJ236" s="50"/>
      <c r="OK236" s="50"/>
      <c r="OL236" s="50"/>
      <c r="OM236" s="50"/>
      <c r="ON236" s="50"/>
      <c r="OO236" s="50"/>
      <c r="OP236" s="50"/>
      <c r="OQ236" s="50"/>
      <c r="OR236" s="50"/>
      <c r="OS236" s="50"/>
      <c r="OT236" s="50"/>
      <c r="OU236" s="50"/>
      <c r="OV236" s="50"/>
      <c r="OW236" s="50"/>
      <c r="OX236" s="50"/>
      <c r="OY236" s="50"/>
      <c r="OZ236" s="50"/>
      <c r="PA236" s="50"/>
      <c r="PB236" s="50"/>
      <c r="PC236" s="50"/>
      <c r="PD236" s="50"/>
      <c r="PE236" s="50"/>
      <c r="PF236" s="50"/>
      <c r="PG236" s="50"/>
      <c r="PH236" s="50"/>
      <c r="PI236" s="50"/>
      <c r="PJ236" s="50"/>
      <c r="PK236" s="50"/>
      <c r="PL236" s="50"/>
      <c r="PM236" s="50"/>
      <c r="PN236" s="50"/>
      <c r="PO236" s="50"/>
      <c r="PP236" s="50"/>
      <c r="PQ236" s="50"/>
      <c r="PR236" s="50"/>
      <c r="PS236" s="50"/>
      <c r="PT236" s="50"/>
      <c r="PU236" s="50"/>
      <c r="PV236" s="50"/>
      <c r="PW236" s="50"/>
      <c r="PX236" s="50"/>
      <c r="PY236" s="50"/>
      <c r="PZ236" s="50"/>
      <c r="QA236" s="50"/>
      <c r="QB236" s="50"/>
      <c r="QC236" s="50"/>
      <c r="QD236" s="50"/>
      <c r="QE236" s="50"/>
      <c r="QF236" s="50"/>
      <c r="QG236" s="50"/>
      <c r="QH236" s="50"/>
      <c r="QI236" s="50"/>
      <c r="QJ236" s="50"/>
      <c r="QK236" s="50"/>
      <c r="QL236" s="50"/>
      <c r="QM236" s="50"/>
      <c r="QN236" s="50"/>
      <c r="QO236" s="50"/>
      <c r="QP236" s="50"/>
      <c r="QQ236" s="50"/>
      <c r="QR236" s="50"/>
      <c r="QS236" s="50"/>
      <c r="QT236" s="50"/>
      <c r="QU236" s="50"/>
      <c r="QV236" s="50"/>
      <c r="QW236" s="50"/>
      <c r="QX236" s="50"/>
      <c r="QY236" s="50"/>
      <c r="QZ236" s="50"/>
      <c r="RA236" s="50"/>
      <c r="RB236" s="50"/>
      <c r="RC236" s="50"/>
      <c r="RD236" s="50"/>
      <c r="RE236" s="50"/>
      <c r="RF236" s="50"/>
      <c r="RG236" s="50"/>
      <c r="RH236" s="50"/>
      <c r="RI236" s="50"/>
      <c r="RJ236" s="50"/>
      <c r="RK236" s="50"/>
      <c r="RL236" s="50"/>
      <c r="RM236" s="50"/>
      <c r="RN236" s="50"/>
      <c r="RO236" s="50"/>
      <c r="RP236" s="50"/>
      <c r="RQ236" s="50"/>
      <c r="RR236" s="50"/>
      <c r="RS236" s="50"/>
      <c r="RT236" s="50"/>
      <c r="RU236" s="50"/>
      <c r="RV236" s="50"/>
      <c r="RW236" s="50"/>
      <c r="RX236" s="50"/>
      <c r="RY236" s="50"/>
      <c r="RZ236" s="50"/>
      <c r="SA236" s="50"/>
      <c r="SB236" s="50"/>
      <c r="SC236" s="50"/>
      <c r="SD236" s="50"/>
      <c r="SE236" s="50"/>
      <c r="SF236" s="50"/>
      <c r="SG236" s="50"/>
      <c r="SH236" s="50"/>
      <c r="SI236" s="50"/>
      <c r="SJ236" s="50"/>
      <c r="SK236" s="50"/>
      <c r="SL236" s="50"/>
      <c r="SM236" s="50"/>
      <c r="SN236" s="50"/>
      <c r="SO236" s="50"/>
      <c r="SP236" s="50"/>
      <c r="SQ236" s="50"/>
      <c r="SR236" s="50"/>
      <c r="SS236" s="50"/>
      <c r="ST236" s="50"/>
      <c r="SU236" s="50"/>
      <c r="SV236" s="50"/>
      <c r="SW236" s="50"/>
      <c r="SX236" s="50"/>
      <c r="SY236" s="50"/>
      <c r="SZ236" s="50"/>
      <c r="TA236" s="50"/>
      <c r="TB236" s="50"/>
      <c r="TC236" s="50"/>
      <c r="TD236" s="50"/>
      <c r="TE236" s="50"/>
      <c r="TF236" s="50"/>
      <c r="TG236" s="50"/>
      <c r="TH236" s="50"/>
      <c r="TI236" s="50"/>
      <c r="TJ236" s="50"/>
      <c r="TK236" s="50"/>
      <c r="TL236" s="50"/>
      <c r="TM236" s="50"/>
      <c r="TN236" s="50"/>
      <c r="TO236" s="50"/>
      <c r="TP236" s="50"/>
      <c r="TQ236" s="50"/>
      <c r="TR236" s="50"/>
      <c r="TS236" s="50"/>
      <c r="TT236" s="50"/>
      <c r="TU236" s="50"/>
      <c r="TV236" s="50"/>
      <c r="TW236" s="50"/>
      <c r="TX236" s="50"/>
      <c r="TY236" s="50"/>
      <c r="TZ236" s="50"/>
      <c r="UA236" s="50"/>
      <c r="UB236" s="50"/>
      <c r="UC236" s="50"/>
      <c r="UD236" s="50"/>
      <c r="UE236" s="50"/>
      <c r="UF236" s="50"/>
      <c r="UG236" s="50"/>
      <c r="UH236" s="50"/>
      <c r="UI236" s="50"/>
      <c r="UJ236" s="50"/>
      <c r="UK236" s="50"/>
      <c r="UL236" s="50"/>
      <c r="UM236" s="50"/>
      <c r="UN236" s="50"/>
      <c r="UO236" s="50"/>
      <c r="UP236" s="50"/>
      <c r="UQ236" s="50"/>
      <c r="UR236" s="50"/>
      <c r="US236" s="50"/>
      <c r="UT236" s="50"/>
      <c r="UU236" s="50"/>
      <c r="UV236" s="50"/>
      <c r="UW236" s="50"/>
      <c r="UX236" s="50"/>
      <c r="UY236" s="50"/>
      <c r="UZ236" s="50"/>
      <c r="VA236" s="50"/>
      <c r="VB236" s="50"/>
      <c r="VC236" s="50"/>
      <c r="VD236" s="50"/>
      <c r="VE236" s="50"/>
      <c r="VF236" s="50"/>
      <c r="VG236" s="50"/>
      <c r="VH236" s="50"/>
      <c r="VI236" s="50"/>
      <c r="VJ236" s="50"/>
      <c r="VK236" s="50"/>
      <c r="VL236" s="50"/>
      <c r="VM236" s="50"/>
      <c r="VN236" s="50"/>
      <c r="VO236" s="50"/>
      <c r="VP236" s="50"/>
      <c r="VQ236" s="50"/>
      <c r="VR236" s="50"/>
      <c r="VS236" s="50"/>
      <c r="VT236" s="50"/>
      <c r="VU236" s="50"/>
      <c r="VV236" s="50"/>
      <c r="VW236" s="50"/>
      <c r="VX236" s="50"/>
      <c r="VY236" s="50"/>
      <c r="VZ236" s="50"/>
      <c r="WA236" s="50"/>
      <c r="WB236" s="50"/>
      <c r="WC236" s="50"/>
      <c r="WD236" s="50"/>
      <c r="WE236" s="50"/>
      <c r="WF236" s="50"/>
      <c r="WG236" s="50"/>
      <c r="WH236" s="50"/>
      <c r="WI236" s="50"/>
      <c r="WJ236" s="50"/>
      <c r="WK236" s="50"/>
      <c r="WL236" s="50"/>
      <c r="WM236" s="50"/>
      <c r="WN236" s="50"/>
      <c r="WO236" s="50"/>
      <c r="WP236" s="50"/>
      <c r="WQ236" s="50"/>
      <c r="WR236" s="50"/>
      <c r="WS236" s="50"/>
      <c r="WT236" s="50"/>
      <c r="WU236" s="50"/>
      <c r="WV236" s="50"/>
      <c r="WW236" s="50"/>
      <c r="WX236" s="50"/>
      <c r="WY236" s="50"/>
      <c r="WZ236" s="50"/>
      <c r="XA236" s="50"/>
      <c r="XB236" s="50"/>
      <c r="XC236" s="50"/>
      <c r="XD236" s="50"/>
      <c r="XE236" s="50"/>
      <c r="XF236" s="50"/>
      <c r="XG236" s="50"/>
      <c r="XH236" s="50"/>
      <c r="XI236" s="50"/>
      <c r="XJ236" s="50"/>
      <c r="XK236" s="50"/>
      <c r="XL236" s="50"/>
      <c r="XM236" s="50"/>
      <c r="XN236" s="50"/>
      <c r="XO236" s="50"/>
      <c r="XP236" s="50"/>
      <c r="XQ236" s="50"/>
      <c r="XR236" s="50"/>
      <c r="XS236" s="50"/>
      <c r="XT236" s="50"/>
      <c r="XU236" s="50"/>
      <c r="XV236" s="50"/>
      <c r="XW236" s="50"/>
      <c r="XX236" s="50"/>
      <c r="XY236" s="50"/>
      <c r="XZ236" s="50"/>
      <c r="YA236" s="50"/>
      <c r="YB236" s="50"/>
      <c r="YC236" s="50"/>
      <c r="YD236" s="50"/>
      <c r="YE236" s="50"/>
      <c r="YF236" s="50"/>
      <c r="YG236" s="50"/>
      <c r="YH236" s="50"/>
      <c r="YI236" s="50"/>
      <c r="YJ236" s="50"/>
      <c r="YK236" s="50"/>
      <c r="YL236" s="50"/>
      <c r="YM236" s="50"/>
      <c r="YN236" s="50"/>
      <c r="YO236" s="50"/>
      <c r="YP236" s="50"/>
      <c r="YQ236" s="50"/>
      <c r="YR236" s="50"/>
      <c r="YS236" s="50"/>
      <c r="YT236" s="50"/>
      <c r="YU236" s="50"/>
      <c r="YV236" s="50"/>
      <c r="YW236" s="50"/>
      <c r="YX236" s="50"/>
      <c r="YY236" s="50"/>
      <c r="YZ236" s="50"/>
      <c r="ZA236" s="50"/>
      <c r="ZB236" s="50"/>
      <c r="ZC236" s="50"/>
      <c r="ZD236" s="50"/>
      <c r="ZE236" s="50"/>
      <c r="ZF236" s="50"/>
      <c r="ZG236" s="50"/>
      <c r="ZH236" s="50"/>
      <c r="ZI236" s="50"/>
      <c r="ZJ236" s="50"/>
      <c r="ZK236" s="50"/>
      <c r="ZL236" s="50"/>
      <c r="ZM236" s="50"/>
      <c r="ZN236" s="50"/>
      <c r="ZO236" s="50"/>
      <c r="ZP236" s="50"/>
      <c r="ZQ236" s="50"/>
      <c r="ZR236" s="50"/>
      <c r="ZS236" s="50"/>
      <c r="ZT236" s="50"/>
      <c r="ZU236" s="50"/>
      <c r="ZV236" s="50"/>
      <c r="ZW236" s="50"/>
      <c r="ZX236" s="50"/>
      <c r="ZY236" s="50"/>
      <c r="ZZ236" s="50"/>
      <c r="AAA236" s="50"/>
      <c r="AAB236" s="50"/>
      <c r="AAC236" s="50"/>
      <c r="AAD236" s="50"/>
      <c r="AAE236" s="50"/>
      <c r="AAF236" s="50"/>
      <c r="AAG236" s="50"/>
      <c r="AAH236" s="50"/>
      <c r="AAI236" s="50"/>
      <c r="AAJ236" s="50"/>
      <c r="AAK236" s="50"/>
      <c r="AAL236" s="50"/>
      <c r="AAM236" s="50"/>
      <c r="AAN236" s="50"/>
      <c r="AAO236" s="50"/>
      <c r="AAP236" s="50"/>
      <c r="AAQ236" s="50"/>
      <c r="AAR236" s="50"/>
      <c r="AAS236" s="50"/>
      <c r="AAT236" s="50"/>
      <c r="AAU236" s="50"/>
      <c r="AAV236" s="50"/>
      <c r="AAW236" s="50"/>
      <c r="AAX236" s="50"/>
      <c r="AAY236" s="50"/>
      <c r="AAZ236" s="50"/>
      <c r="ABA236" s="50"/>
      <c r="ABB236" s="50"/>
    </row>
    <row r="237" spans="1:730" x14ac:dyDescent="0.2">
      <c r="A237" s="113" t="s">
        <v>158</v>
      </c>
      <c r="B237" s="260"/>
      <c r="C237" s="52">
        <f>C236</f>
        <v>60</v>
      </c>
      <c r="D237" s="52">
        <f t="shared" ref="D237:H237" si="63">D236</f>
        <v>0</v>
      </c>
      <c r="E237" s="52">
        <f t="shared" si="63"/>
        <v>60</v>
      </c>
      <c r="F237" s="52">
        <f t="shared" si="63"/>
        <v>0</v>
      </c>
      <c r="G237" s="52">
        <f t="shared" si="63"/>
        <v>0</v>
      </c>
      <c r="H237" s="52">
        <f t="shared" si="63"/>
        <v>0</v>
      </c>
      <c r="I237" s="260"/>
      <c r="J237" s="260"/>
      <c r="K237" s="262"/>
      <c r="L237" s="262"/>
      <c r="M237" s="262"/>
      <c r="N237" s="262"/>
      <c r="O237" s="269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/>
      <c r="DE237" s="50"/>
      <c r="DF237" s="50"/>
      <c r="DG237" s="50"/>
      <c r="DH237" s="50"/>
      <c r="DI237" s="50"/>
      <c r="DJ237" s="50"/>
      <c r="DK237" s="50"/>
      <c r="DL237" s="50"/>
      <c r="DM237" s="50"/>
      <c r="DN237" s="50"/>
      <c r="DO237" s="50"/>
      <c r="DP237" s="50"/>
      <c r="DQ237" s="50"/>
      <c r="DR237" s="50"/>
      <c r="DS237" s="50"/>
      <c r="DT237" s="50"/>
      <c r="DU237" s="50"/>
      <c r="DV237" s="50"/>
      <c r="DW237" s="50"/>
      <c r="DX237" s="50"/>
      <c r="DY237" s="50"/>
      <c r="DZ237" s="50"/>
      <c r="EA237" s="50"/>
      <c r="EB237" s="50"/>
      <c r="EC237" s="50"/>
      <c r="ED237" s="50"/>
      <c r="EE237" s="50"/>
      <c r="EF237" s="50"/>
      <c r="EG237" s="50"/>
      <c r="EH237" s="50"/>
      <c r="EI237" s="50"/>
      <c r="EJ237" s="50"/>
      <c r="EK237" s="50"/>
      <c r="EL237" s="50"/>
      <c r="EM237" s="50"/>
      <c r="EN237" s="50"/>
      <c r="EO237" s="50"/>
      <c r="EP237" s="50"/>
      <c r="EQ237" s="50"/>
      <c r="ER237" s="50"/>
      <c r="ES237" s="50"/>
      <c r="ET237" s="50"/>
      <c r="EU237" s="50"/>
      <c r="EV237" s="50"/>
      <c r="EW237" s="50"/>
      <c r="EX237" s="50"/>
      <c r="EY237" s="50"/>
      <c r="EZ237" s="50"/>
      <c r="FA237" s="50"/>
      <c r="FB237" s="50"/>
      <c r="FC237" s="50"/>
      <c r="FD237" s="50"/>
      <c r="FE237" s="50"/>
      <c r="FF237" s="50"/>
      <c r="FG237" s="50"/>
      <c r="FH237" s="50"/>
      <c r="FI237" s="50"/>
      <c r="FJ237" s="50"/>
      <c r="FK237" s="50"/>
      <c r="FL237" s="50"/>
      <c r="FM237" s="50"/>
      <c r="FN237" s="50"/>
      <c r="FO237" s="50"/>
      <c r="FP237" s="50"/>
      <c r="FQ237" s="50"/>
      <c r="FR237" s="50"/>
      <c r="FS237" s="50"/>
      <c r="FT237" s="50"/>
      <c r="FU237" s="50"/>
      <c r="FV237" s="50"/>
      <c r="FW237" s="50"/>
      <c r="FX237" s="50"/>
      <c r="FY237" s="50"/>
      <c r="FZ237" s="50"/>
      <c r="GA237" s="50"/>
      <c r="GB237" s="50"/>
      <c r="GC237" s="50"/>
      <c r="GD237" s="50"/>
      <c r="GE237" s="50"/>
      <c r="GF237" s="50"/>
      <c r="GG237" s="50"/>
      <c r="GH237" s="50"/>
      <c r="GI237" s="50"/>
      <c r="GJ237" s="50"/>
      <c r="GK237" s="50"/>
      <c r="GL237" s="50"/>
      <c r="GM237" s="50"/>
      <c r="GN237" s="50"/>
      <c r="GO237" s="50"/>
      <c r="GP237" s="50"/>
      <c r="GQ237" s="50"/>
      <c r="GR237" s="50"/>
      <c r="GS237" s="50"/>
      <c r="GT237" s="50"/>
      <c r="GU237" s="50"/>
      <c r="GV237" s="50"/>
      <c r="GW237" s="50"/>
      <c r="GX237" s="50"/>
      <c r="GY237" s="50"/>
      <c r="GZ237" s="50"/>
      <c r="HA237" s="50"/>
      <c r="HB237" s="50"/>
      <c r="HC237" s="50"/>
      <c r="HD237" s="50"/>
      <c r="HE237" s="50"/>
      <c r="HF237" s="50"/>
      <c r="HG237" s="50"/>
      <c r="HH237" s="50"/>
      <c r="HI237" s="50"/>
      <c r="HJ237" s="50"/>
      <c r="HK237" s="50"/>
      <c r="HL237" s="50"/>
      <c r="HM237" s="50"/>
      <c r="HN237" s="50"/>
      <c r="HO237" s="50"/>
      <c r="HP237" s="50"/>
      <c r="HQ237" s="50"/>
      <c r="HR237" s="50"/>
      <c r="HS237" s="50"/>
      <c r="HT237" s="50"/>
      <c r="HU237" s="50"/>
      <c r="HV237" s="50"/>
      <c r="HW237" s="50"/>
      <c r="HX237" s="50"/>
      <c r="HY237" s="50"/>
      <c r="HZ237" s="50"/>
      <c r="IA237" s="50"/>
      <c r="IB237" s="50"/>
      <c r="IC237" s="50"/>
      <c r="ID237" s="50"/>
      <c r="IE237" s="50"/>
      <c r="IF237" s="50"/>
      <c r="IG237" s="50"/>
      <c r="IH237" s="50"/>
      <c r="II237" s="50"/>
      <c r="IJ237" s="50"/>
      <c r="IK237" s="50"/>
      <c r="IL237" s="50"/>
      <c r="IM237" s="50"/>
      <c r="IN237" s="50"/>
      <c r="IO237" s="50"/>
      <c r="IP237" s="50"/>
      <c r="IQ237" s="50"/>
      <c r="IR237" s="50"/>
      <c r="IS237" s="50"/>
      <c r="IT237" s="50"/>
      <c r="IU237" s="50"/>
      <c r="IV237" s="50"/>
      <c r="IW237" s="50"/>
      <c r="IX237" s="50"/>
      <c r="IY237" s="50"/>
      <c r="IZ237" s="50"/>
      <c r="JA237" s="50"/>
      <c r="JB237" s="50"/>
      <c r="JC237" s="50"/>
      <c r="JD237" s="50"/>
      <c r="JE237" s="50"/>
      <c r="JF237" s="50"/>
      <c r="JG237" s="50"/>
      <c r="JH237" s="50"/>
      <c r="JI237" s="50"/>
      <c r="JJ237" s="50"/>
      <c r="JK237" s="50"/>
      <c r="JL237" s="50"/>
      <c r="JM237" s="50"/>
      <c r="JN237" s="50"/>
      <c r="JO237" s="50"/>
      <c r="JP237" s="50"/>
      <c r="JQ237" s="50"/>
      <c r="JR237" s="50"/>
      <c r="JS237" s="50"/>
      <c r="JT237" s="50"/>
      <c r="JU237" s="50"/>
      <c r="JV237" s="50"/>
      <c r="JW237" s="50"/>
      <c r="JX237" s="50"/>
      <c r="JY237" s="50"/>
      <c r="JZ237" s="50"/>
      <c r="KA237" s="50"/>
      <c r="KB237" s="50"/>
      <c r="KC237" s="50"/>
      <c r="KD237" s="50"/>
      <c r="KE237" s="50"/>
      <c r="KF237" s="50"/>
      <c r="KG237" s="50"/>
      <c r="KH237" s="50"/>
      <c r="KI237" s="50"/>
      <c r="KJ237" s="50"/>
      <c r="KK237" s="50"/>
      <c r="KL237" s="50"/>
      <c r="KM237" s="50"/>
      <c r="KN237" s="50"/>
      <c r="KO237" s="50"/>
      <c r="KP237" s="50"/>
      <c r="KQ237" s="50"/>
      <c r="KR237" s="50"/>
      <c r="KS237" s="50"/>
      <c r="KT237" s="50"/>
      <c r="KU237" s="50"/>
      <c r="KV237" s="50"/>
      <c r="KW237" s="50"/>
      <c r="KX237" s="50"/>
      <c r="KY237" s="50"/>
      <c r="KZ237" s="50"/>
      <c r="LA237" s="50"/>
      <c r="LB237" s="50"/>
      <c r="LC237" s="50"/>
      <c r="LD237" s="50"/>
      <c r="LE237" s="50"/>
      <c r="LF237" s="50"/>
      <c r="LG237" s="50"/>
      <c r="LH237" s="50"/>
      <c r="LI237" s="50"/>
      <c r="LJ237" s="50"/>
      <c r="LK237" s="50"/>
      <c r="LL237" s="50"/>
      <c r="LM237" s="50"/>
      <c r="LN237" s="50"/>
      <c r="LO237" s="50"/>
      <c r="LP237" s="50"/>
      <c r="LQ237" s="50"/>
      <c r="LR237" s="50"/>
      <c r="LS237" s="50"/>
      <c r="LT237" s="50"/>
      <c r="LU237" s="50"/>
      <c r="LV237" s="50"/>
      <c r="LW237" s="50"/>
      <c r="LX237" s="50"/>
      <c r="LY237" s="50"/>
      <c r="LZ237" s="50"/>
      <c r="MA237" s="50"/>
      <c r="MB237" s="50"/>
      <c r="MC237" s="50"/>
      <c r="MD237" s="50"/>
      <c r="ME237" s="50"/>
      <c r="MF237" s="50"/>
      <c r="MG237" s="50"/>
      <c r="MH237" s="50"/>
      <c r="MI237" s="50"/>
      <c r="MJ237" s="50"/>
      <c r="MK237" s="50"/>
      <c r="ML237" s="50"/>
      <c r="MM237" s="50"/>
      <c r="MN237" s="50"/>
      <c r="MO237" s="50"/>
      <c r="MP237" s="50"/>
      <c r="MQ237" s="50"/>
      <c r="MR237" s="50"/>
      <c r="MS237" s="50"/>
      <c r="MT237" s="50"/>
      <c r="MU237" s="50"/>
      <c r="MV237" s="50"/>
      <c r="MW237" s="50"/>
      <c r="MX237" s="50"/>
      <c r="MY237" s="50"/>
      <c r="MZ237" s="50"/>
      <c r="NA237" s="50"/>
      <c r="NB237" s="50"/>
      <c r="NC237" s="50"/>
      <c r="ND237" s="50"/>
      <c r="NE237" s="50"/>
      <c r="NF237" s="50"/>
      <c r="NG237" s="50"/>
      <c r="NH237" s="50"/>
      <c r="NI237" s="50"/>
      <c r="NJ237" s="50"/>
      <c r="NK237" s="50"/>
      <c r="NL237" s="50"/>
      <c r="NM237" s="50"/>
      <c r="NN237" s="50"/>
      <c r="NO237" s="50"/>
      <c r="NP237" s="50"/>
      <c r="NQ237" s="50"/>
      <c r="NR237" s="50"/>
      <c r="NS237" s="50"/>
      <c r="NT237" s="50"/>
      <c r="NU237" s="50"/>
      <c r="NV237" s="50"/>
      <c r="NW237" s="50"/>
      <c r="NX237" s="50"/>
      <c r="NY237" s="50"/>
      <c r="NZ237" s="50"/>
      <c r="OA237" s="50"/>
      <c r="OB237" s="50"/>
      <c r="OC237" s="50"/>
      <c r="OD237" s="50"/>
      <c r="OE237" s="50"/>
      <c r="OF237" s="50"/>
      <c r="OG237" s="50"/>
      <c r="OH237" s="50"/>
      <c r="OI237" s="50"/>
      <c r="OJ237" s="50"/>
      <c r="OK237" s="50"/>
      <c r="OL237" s="50"/>
      <c r="OM237" s="50"/>
      <c r="ON237" s="50"/>
      <c r="OO237" s="50"/>
      <c r="OP237" s="50"/>
      <c r="OQ237" s="50"/>
      <c r="OR237" s="50"/>
      <c r="OS237" s="50"/>
      <c r="OT237" s="50"/>
      <c r="OU237" s="50"/>
      <c r="OV237" s="50"/>
      <c r="OW237" s="50"/>
      <c r="OX237" s="50"/>
      <c r="OY237" s="50"/>
      <c r="OZ237" s="50"/>
      <c r="PA237" s="50"/>
      <c r="PB237" s="50"/>
      <c r="PC237" s="50"/>
      <c r="PD237" s="50"/>
      <c r="PE237" s="50"/>
      <c r="PF237" s="50"/>
      <c r="PG237" s="50"/>
      <c r="PH237" s="50"/>
      <c r="PI237" s="50"/>
      <c r="PJ237" s="50"/>
      <c r="PK237" s="50"/>
      <c r="PL237" s="50"/>
      <c r="PM237" s="50"/>
      <c r="PN237" s="50"/>
      <c r="PO237" s="50"/>
      <c r="PP237" s="50"/>
      <c r="PQ237" s="50"/>
      <c r="PR237" s="50"/>
      <c r="PS237" s="50"/>
      <c r="PT237" s="50"/>
      <c r="PU237" s="50"/>
      <c r="PV237" s="50"/>
      <c r="PW237" s="50"/>
      <c r="PX237" s="50"/>
      <c r="PY237" s="50"/>
      <c r="PZ237" s="50"/>
      <c r="QA237" s="50"/>
      <c r="QB237" s="50"/>
      <c r="QC237" s="50"/>
      <c r="QD237" s="50"/>
      <c r="QE237" s="50"/>
      <c r="QF237" s="50"/>
      <c r="QG237" s="50"/>
      <c r="QH237" s="50"/>
      <c r="QI237" s="50"/>
      <c r="QJ237" s="50"/>
      <c r="QK237" s="50"/>
      <c r="QL237" s="50"/>
      <c r="QM237" s="50"/>
      <c r="QN237" s="50"/>
      <c r="QO237" s="50"/>
      <c r="QP237" s="50"/>
      <c r="QQ237" s="50"/>
      <c r="QR237" s="50"/>
      <c r="QS237" s="50"/>
      <c r="QT237" s="50"/>
      <c r="QU237" s="50"/>
      <c r="QV237" s="50"/>
      <c r="QW237" s="50"/>
      <c r="QX237" s="50"/>
      <c r="QY237" s="50"/>
      <c r="QZ237" s="50"/>
      <c r="RA237" s="50"/>
      <c r="RB237" s="50"/>
      <c r="RC237" s="50"/>
      <c r="RD237" s="50"/>
      <c r="RE237" s="50"/>
      <c r="RF237" s="50"/>
      <c r="RG237" s="50"/>
      <c r="RH237" s="50"/>
      <c r="RI237" s="50"/>
      <c r="RJ237" s="50"/>
      <c r="RK237" s="50"/>
      <c r="RL237" s="50"/>
      <c r="RM237" s="50"/>
      <c r="RN237" s="50"/>
      <c r="RO237" s="50"/>
      <c r="RP237" s="50"/>
      <c r="RQ237" s="50"/>
      <c r="RR237" s="50"/>
      <c r="RS237" s="50"/>
      <c r="RT237" s="50"/>
      <c r="RU237" s="50"/>
      <c r="RV237" s="50"/>
      <c r="RW237" s="50"/>
      <c r="RX237" s="50"/>
      <c r="RY237" s="50"/>
      <c r="RZ237" s="50"/>
      <c r="SA237" s="50"/>
      <c r="SB237" s="50"/>
      <c r="SC237" s="50"/>
      <c r="SD237" s="50"/>
      <c r="SE237" s="50"/>
      <c r="SF237" s="50"/>
      <c r="SG237" s="50"/>
      <c r="SH237" s="50"/>
      <c r="SI237" s="50"/>
      <c r="SJ237" s="50"/>
      <c r="SK237" s="50"/>
      <c r="SL237" s="50"/>
      <c r="SM237" s="50"/>
      <c r="SN237" s="50"/>
      <c r="SO237" s="50"/>
      <c r="SP237" s="50"/>
      <c r="SQ237" s="50"/>
      <c r="SR237" s="50"/>
      <c r="SS237" s="50"/>
      <c r="ST237" s="50"/>
      <c r="SU237" s="50"/>
      <c r="SV237" s="50"/>
      <c r="SW237" s="50"/>
      <c r="SX237" s="50"/>
      <c r="SY237" s="50"/>
      <c r="SZ237" s="50"/>
      <c r="TA237" s="50"/>
      <c r="TB237" s="50"/>
      <c r="TC237" s="50"/>
      <c r="TD237" s="50"/>
      <c r="TE237" s="50"/>
      <c r="TF237" s="50"/>
      <c r="TG237" s="50"/>
      <c r="TH237" s="50"/>
      <c r="TI237" s="50"/>
      <c r="TJ237" s="50"/>
      <c r="TK237" s="50"/>
      <c r="TL237" s="50"/>
      <c r="TM237" s="50"/>
      <c r="TN237" s="50"/>
      <c r="TO237" s="50"/>
      <c r="TP237" s="50"/>
      <c r="TQ237" s="50"/>
      <c r="TR237" s="50"/>
      <c r="TS237" s="50"/>
      <c r="TT237" s="50"/>
      <c r="TU237" s="50"/>
      <c r="TV237" s="50"/>
      <c r="TW237" s="50"/>
      <c r="TX237" s="50"/>
      <c r="TY237" s="50"/>
      <c r="TZ237" s="50"/>
      <c r="UA237" s="50"/>
      <c r="UB237" s="50"/>
      <c r="UC237" s="50"/>
      <c r="UD237" s="50"/>
      <c r="UE237" s="50"/>
      <c r="UF237" s="50"/>
      <c r="UG237" s="50"/>
      <c r="UH237" s="50"/>
      <c r="UI237" s="50"/>
      <c r="UJ237" s="50"/>
      <c r="UK237" s="50"/>
      <c r="UL237" s="50"/>
      <c r="UM237" s="50"/>
      <c r="UN237" s="50"/>
      <c r="UO237" s="50"/>
      <c r="UP237" s="50"/>
      <c r="UQ237" s="50"/>
      <c r="UR237" s="50"/>
      <c r="US237" s="50"/>
      <c r="UT237" s="50"/>
      <c r="UU237" s="50"/>
      <c r="UV237" s="50"/>
      <c r="UW237" s="50"/>
      <c r="UX237" s="50"/>
      <c r="UY237" s="50"/>
      <c r="UZ237" s="50"/>
      <c r="VA237" s="50"/>
      <c r="VB237" s="50"/>
      <c r="VC237" s="50"/>
      <c r="VD237" s="50"/>
      <c r="VE237" s="50"/>
      <c r="VF237" s="50"/>
      <c r="VG237" s="50"/>
      <c r="VH237" s="50"/>
      <c r="VI237" s="50"/>
      <c r="VJ237" s="50"/>
      <c r="VK237" s="50"/>
      <c r="VL237" s="50"/>
      <c r="VM237" s="50"/>
      <c r="VN237" s="50"/>
      <c r="VO237" s="50"/>
      <c r="VP237" s="50"/>
      <c r="VQ237" s="50"/>
      <c r="VR237" s="50"/>
      <c r="VS237" s="50"/>
      <c r="VT237" s="50"/>
      <c r="VU237" s="50"/>
      <c r="VV237" s="50"/>
      <c r="VW237" s="50"/>
      <c r="VX237" s="50"/>
      <c r="VY237" s="50"/>
      <c r="VZ237" s="50"/>
      <c r="WA237" s="50"/>
      <c r="WB237" s="50"/>
      <c r="WC237" s="50"/>
      <c r="WD237" s="50"/>
      <c r="WE237" s="50"/>
      <c r="WF237" s="50"/>
      <c r="WG237" s="50"/>
      <c r="WH237" s="50"/>
      <c r="WI237" s="50"/>
      <c r="WJ237" s="50"/>
      <c r="WK237" s="50"/>
      <c r="WL237" s="50"/>
      <c r="WM237" s="50"/>
      <c r="WN237" s="50"/>
      <c r="WO237" s="50"/>
      <c r="WP237" s="50"/>
      <c r="WQ237" s="50"/>
      <c r="WR237" s="50"/>
      <c r="WS237" s="50"/>
      <c r="WT237" s="50"/>
      <c r="WU237" s="50"/>
      <c r="WV237" s="50"/>
      <c r="WW237" s="50"/>
      <c r="WX237" s="50"/>
      <c r="WY237" s="50"/>
      <c r="WZ237" s="50"/>
      <c r="XA237" s="50"/>
      <c r="XB237" s="50"/>
      <c r="XC237" s="50"/>
      <c r="XD237" s="50"/>
      <c r="XE237" s="50"/>
      <c r="XF237" s="50"/>
      <c r="XG237" s="50"/>
      <c r="XH237" s="50"/>
      <c r="XI237" s="50"/>
      <c r="XJ237" s="50"/>
      <c r="XK237" s="50"/>
      <c r="XL237" s="50"/>
      <c r="XM237" s="50"/>
      <c r="XN237" s="50"/>
      <c r="XO237" s="50"/>
      <c r="XP237" s="50"/>
      <c r="XQ237" s="50"/>
      <c r="XR237" s="50"/>
      <c r="XS237" s="50"/>
      <c r="XT237" s="50"/>
      <c r="XU237" s="50"/>
      <c r="XV237" s="50"/>
      <c r="XW237" s="50"/>
      <c r="XX237" s="50"/>
      <c r="XY237" s="50"/>
      <c r="XZ237" s="50"/>
      <c r="YA237" s="50"/>
      <c r="YB237" s="50"/>
      <c r="YC237" s="50"/>
      <c r="YD237" s="50"/>
      <c r="YE237" s="50"/>
      <c r="YF237" s="50"/>
      <c r="YG237" s="50"/>
      <c r="YH237" s="50"/>
      <c r="YI237" s="50"/>
      <c r="YJ237" s="50"/>
      <c r="YK237" s="50"/>
      <c r="YL237" s="50"/>
      <c r="YM237" s="50"/>
      <c r="YN237" s="50"/>
      <c r="YO237" s="50"/>
      <c r="YP237" s="50"/>
      <c r="YQ237" s="50"/>
      <c r="YR237" s="50"/>
      <c r="YS237" s="50"/>
      <c r="YT237" s="50"/>
      <c r="YU237" s="50"/>
      <c r="YV237" s="50"/>
      <c r="YW237" s="50"/>
      <c r="YX237" s="50"/>
      <c r="YY237" s="50"/>
      <c r="YZ237" s="50"/>
      <c r="ZA237" s="50"/>
      <c r="ZB237" s="50"/>
      <c r="ZC237" s="50"/>
      <c r="ZD237" s="50"/>
      <c r="ZE237" s="50"/>
      <c r="ZF237" s="50"/>
      <c r="ZG237" s="50"/>
      <c r="ZH237" s="50"/>
      <c r="ZI237" s="50"/>
      <c r="ZJ237" s="50"/>
      <c r="ZK237" s="50"/>
      <c r="ZL237" s="50"/>
      <c r="ZM237" s="50"/>
      <c r="ZN237" s="50"/>
      <c r="ZO237" s="50"/>
      <c r="ZP237" s="50"/>
      <c r="ZQ237" s="50"/>
      <c r="ZR237" s="50"/>
      <c r="ZS237" s="50"/>
      <c r="ZT237" s="50"/>
      <c r="ZU237" s="50"/>
      <c r="ZV237" s="50"/>
      <c r="ZW237" s="50"/>
      <c r="ZX237" s="50"/>
      <c r="ZY237" s="50"/>
      <c r="ZZ237" s="50"/>
      <c r="AAA237" s="50"/>
      <c r="AAB237" s="50"/>
      <c r="AAC237" s="50"/>
      <c r="AAD237" s="50"/>
      <c r="AAE237" s="50"/>
      <c r="AAF237" s="50"/>
      <c r="AAG237" s="50"/>
      <c r="AAH237" s="50"/>
      <c r="AAI237" s="50"/>
      <c r="AAJ237" s="50"/>
      <c r="AAK237" s="50"/>
      <c r="AAL237" s="50"/>
      <c r="AAM237" s="50"/>
      <c r="AAN237" s="50"/>
      <c r="AAO237" s="50"/>
      <c r="AAP237" s="50"/>
      <c r="AAQ237" s="50"/>
      <c r="AAR237" s="50"/>
      <c r="AAS237" s="50"/>
      <c r="AAT237" s="50"/>
      <c r="AAU237" s="50"/>
      <c r="AAV237" s="50"/>
      <c r="AAW237" s="50"/>
      <c r="AAX237" s="50"/>
      <c r="AAY237" s="50"/>
      <c r="AAZ237" s="50"/>
      <c r="ABA237" s="50"/>
      <c r="ABB237" s="50"/>
    </row>
    <row r="238" spans="1:730" x14ac:dyDescent="0.2">
      <c r="A238" s="16" t="s">
        <v>88</v>
      </c>
      <c r="B238" s="16"/>
      <c r="C238" s="88">
        <f>C235</f>
        <v>540</v>
      </c>
      <c r="D238" s="88">
        <f t="shared" ref="D238:H238" si="64">D235</f>
        <v>0</v>
      </c>
      <c r="E238" s="88">
        <f t="shared" si="64"/>
        <v>0</v>
      </c>
      <c r="F238" s="88">
        <f t="shared" si="64"/>
        <v>0</v>
      </c>
      <c r="G238" s="88">
        <f t="shared" si="64"/>
        <v>0</v>
      </c>
      <c r="H238" s="88">
        <f t="shared" si="64"/>
        <v>0</v>
      </c>
      <c r="I238" s="16"/>
      <c r="J238" s="16"/>
      <c r="K238" s="57"/>
      <c r="L238" s="57"/>
      <c r="M238" s="57"/>
      <c r="N238" s="57"/>
      <c r="O238" s="269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  <c r="DH238" s="50"/>
      <c r="DI238" s="50"/>
      <c r="DJ238" s="50"/>
      <c r="DK238" s="50"/>
      <c r="DL238" s="50"/>
      <c r="DM238" s="50"/>
      <c r="DN238" s="50"/>
      <c r="DO238" s="50"/>
      <c r="DP238" s="50"/>
      <c r="DQ238" s="50"/>
      <c r="DR238" s="50"/>
      <c r="DS238" s="50"/>
      <c r="DT238" s="50"/>
      <c r="DU238" s="50"/>
      <c r="DV238" s="50"/>
      <c r="DW238" s="50"/>
      <c r="DX238" s="50"/>
      <c r="DY238" s="50"/>
      <c r="DZ238" s="50"/>
      <c r="EA238" s="50"/>
      <c r="EB238" s="50"/>
      <c r="EC238" s="50"/>
      <c r="ED238" s="50"/>
      <c r="EE238" s="50"/>
      <c r="EF238" s="50"/>
      <c r="EG238" s="50"/>
      <c r="EH238" s="50"/>
      <c r="EI238" s="50"/>
      <c r="EJ238" s="50"/>
      <c r="EK238" s="50"/>
      <c r="EL238" s="50"/>
      <c r="EM238" s="50"/>
      <c r="EN238" s="50"/>
      <c r="EO238" s="50"/>
      <c r="EP238" s="50"/>
      <c r="EQ238" s="50"/>
      <c r="ER238" s="50"/>
      <c r="ES238" s="50"/>
      <c r="ET238" s="50"/>
      <c r="EU238" s="50"/>
      <c r="EV238" s="50"/>
      <c r="EW238" s="50"/>
      <c r="EX238" s="50"/>
      <c r="EY238" s="50"/>
      <c r="EZ238" s="50"/>
      <c r="FA238" s="50"/>
      <c r="FB238" s="50"/>
      <c r="FC238" s="50"/>
      <c r="FD238" s="50"/>
      <c r="FE238" s="50"/>
      <c r="FF238" s="50"/>
      <c r="FG238" s="50"/>
      <c r="FH238" s="50"/>
      <c r="FI238" s="50"/>
      <c r="FJ238" s="50"/>
      <c r="FK238" s="50"/>
      <c r="FL238" s="50"/>
      <c r="FM238" s="50"/>
      <c r="FN238" s="50"/>
      <c r="FO238" s="50"/>
      <c r="FP238" s="50"/>
      <c r="FQ238" s="50"/>
      <c r="FR238" s="50"/>
      <c r="FS238" s="50"/>
      <c r="FT238" s="50"/>
      <c r="FU238" s="50"/>
      <c r="FV238" s="50"/>
      <c r="FW238" s="50"/>
      <c r="FX238" s="50"/>
      <c r="FY238" s="50"/>
      <c r="FZ238" s="50"/>
      <c r="GA238" s="50"/>
      <c r="GB238" s="50"/>
      <c r="GC238" s="50"/>
      <c r="GD238" s="50"/>
      <c r="GE238" s="50"/>
      <c r="GF238" s="50"/>
      <c r="GG238" s="50"/>
      <c r="GH238" s="50"/>
      <c r="GI238" s="50"/>
      <c r="GJ238" s="50"/>
      <c r="GK238" s="50"/>
      <c r="GL238" s="50"/>
      <c r="GM238" s="50"/>
      <c r="GN238" s="50"/>
      <c r="GO238" s="50"/>
      <c r="GP238" s="50"/>
      <c r="GQ238" s="50"/>
      <c r="GR238" s="50"/>
      <c r="GS238" s="50"/>
      <c r="GT238" s="50"/>
      <c r="GU238" s="50"/>
      <c r="GV238" s="50"/>
      <c r="GW238" s="50"/>
      <c r="GX238" s="50"/>
      <c r="GY238" s="50"/>
      <c r="GZ238" s="50"/>
      <c r="HA238" s="50"/>
      <c r="HB238" s="50"/>
      <c r="HC238" s="50"/>
      <c r="HD238" s="50"/>
      <c r="HE238" s="50"/>
      <c r="HF238" s="50"/>
      <c r="HG238" s="50"/>
      <c r="HH238" s="50"/>
      <c r="HI238" s="50"/>
      <c r="HJ238" s="50"/>
      <c r="HK238" s="50"/>
      <c r="HL238" s="50"/>
      <c r="HM238" s="50"/>
      <c r="HN238" s="50"/>
      <c r="HO238" s="50"/>
      <c r="HP238" s="50"/>
      <c r="HQ238" s="50"/>
      <c r="HR238" s="50"/>
      <c r="HS238" s="50"/>
      <c r="HT238" s="50"/>
      <c r="HU238" s="50"/>
      <c r="HV238" s="50"/>
      <c r="HW238" s="50"/>
      <c r="HX238" s="50"/>
      <c r="HY238" s="50"/>
      <c r="HZ238" s="50"/>
      <c r="IA238" s="50"/>
      <c r="IB238" s="50"/>
      <c r="IC238" s="50"/>
      <c r="ID238" s="50"/>
      <c r="IE238" s="50"/>
      <c r="IF238" s="50"/>
      <c r="IG238" s="50"/>
      <c r="IH238" s="50"/>
      <c r="II238" s="50"/>
      <c r="IJ238" s="50"/>
      <c r="IK238" s="50"/>
      <c r="IL238" s="50"/>
      <c r="IM238" s="50"/>
      <c r="IN238" s="50"/>
      <c r="IO238" s="50"/>
      <c r="IP238" s="50"/>
      <c r="IQ238" s="50"/>
      <c r="IR238" s="50"/>
      <c r="IS238" s="50"/>
      <c r="IT238" s="50"/>
      <c r="IU238" s="50"/>
      <c r="IV238" s="50"/>
      <c r="IW238" s="50"/>
      <c r="IX238" s="50"/>
      <c r="IY238" s="50"/>
      <c r="IZ238" s="50"/>
      <c r="JA238" s="50"/>
      <c r="JB238" s="50"/>
      <c r="JC238" s="50"/>
      <c r="JD238" s="50"/>
      <c r="JE238" s="50"/>
      <c r="JF238" s="50"/>
      <c r="JG238" s="50"/>
      <c r="JH238" s="50"/>
      <c r="JI238" s="50"/>
      <c r="JJ238" s="50"/>
      <c r="JK238" s="50"/>
      <c r="JL238" s="50"/>
      <c r="JM238" s="50"/>
      <c r="JN238" s="50"/>
      <c r="JO238" s="50"/>
      <c r="JP238" s="50"/>
      <c r="JQ238" s="50"/>
      <c r="JR238" s="50"/>
      <c r="JS238" s="50"/>
      <c r="JT238" s="50"/>
      <c r="JU238" s="50"/>
      <c r="JV238" s="50"/>
      <c r="JW238" s="50"/>
      <c r="JX238" s="50"/>
      <c r="JY238" s="50"/>
      <c r="JZ238" s="50"/>
      <c r="KA238" s="50"/>
      <c r="KB238" s="50"/>
      <c r="KC238" s="50"/>
      <c r="KD238" s="50"/>
      <c r="KE238" s="50"/>
      <c r="KF238" s="50"/>
      <c r="KG238" s="50"/>
      <c r="KH238" s="50"/>
      <c r="KI238" s="50"/>
      <c r="KJ238" s="50"/>
      <c r="KK238" s="50"/>
      <c r="KL238" s="50"/>
      <c r="KM238" s="50"/>
      <c r="KN238" s="50"/>
      <c r="KO238" s="50"/>
      <c r="KP238" s="50"/>
      <c r="KQ238" s="50"/>
      <c r="KR238" s="50"/>
      <c r="KS238" s="50"/>
      <c r="KT238" s="50"/>
      <c r="KU238" s="50"/>
      <c r="KV238" s="50"/>
      <c r="KW238" s="50"/>
      <c r="KX238" s="50"/>
      <c r="KY238" s="50"/>
      <c r="KZ238" s="50"/>
      <c r="LA238" s="50"/>
      <c r="LB238" s="50"/>
      <c r="LC238" s="50"/>
      <c r="LD238" s="50"/>
      <c r="LE238" s="50"/>
      <c r="LF238" s="50"/>
      <c r="LG238" s="50"/>
      <c r="LH238" s="50"/>
      <c r="LI238" s="50"/>
      <c r="LJ238" s="50"/>
      <c r="LK238" s="50"/>
      <c r="LL238" s="50"/>
      <c r="LM238" s="50"/>
      <c r="LN238" s="50"/>
      <c r="LO238" s="50"/>
      <c r="LP238" s="50"/>
      <c r="LQ238" s="50"/>
      <c r="LR238" s="50"/>
      <c r="LS238" s="50"/>
      <c r="LT238" s="50"/>
      <c r="LU238" s="50"/>
      <c r="LV238" s="50"/>
      <c r="LW238" s="50"/>
      <c r="LX238" s="50"/>
      <c r="LY238" s="50"/>
      <c r="LZ238" s="50"/>
      <c r="MA238" s="50"/>
      <c r="MB238" s="50"/>
      <c r="MC238" s="50"/>
      <c r="MD238" s="50"/>
      <c r="ME238" s="50"/>
      <c r="MF238" s="50"/>
      <c r="MG238" s="50"/>
      <c r="MH238" s="50"/>
      <c r="MI238" s="50"/>
      <c r="MJ238" s="50"/>
      <c r="MK238" s="50"/>
      <c r="ML238" s="50"/>
      <c r="MM238" s="50"/>
      <c r="MN238" s="50"/>
      <c r="MO238" s="50"/>
      <c r="MP238" s="50"/>
      <c r="MQ238" s="50"/>
      <c r="MR238" s="50"/>
      <c r="MS238" s="50"/>
      <c r="MT238" s="50"/>
      <c r="MU238" s="50"/>
      <c r="MV238" s="50"/>
      <c r="MW238" s="50"/>
      <c r="MX238" s="50"/>
      <c r="MY238" s="50"/>
      <c r="MZ238" s="50"/>
      <c r="NA238" s="50"/>
      <c r="NB238" s="50"/>
      <c r="NC238" s="50"/>
      <c r="ND238" s="50"/>
      <c r="NE238" s="50"/>
      <c r="NF238" s="50"/>
      <c r="NG238" s="50"/>
      <c r="NH238" s="50"/>
      <c r="NI238" s="50"/>
      <c r="NJ238" s="50"/>
      <c r="NK238" s="50"/>
      <c r="NL238" s="50"/>
      <c r="NM238" s="50"/>
      <c r="NN238" s="50"/>
      <c r="NO238" s="50"/>
      <c r="NP238" s="50"/>
      <c r="NQ238" s="50"/>
      <c r="NR238" s="50"/>
      <c r="NS238" s="50"/>
      <c r="NT238" s="50"/>
      <c r="NU238" s="50"/>
      <c r="NV238" s="50"/>
      <c r="NW238" s="50"/>
      <c r="NX238" s="50"/>
      <c r="NY238" s="50"/>
      <c r="NZ238" s="50"/>
      <c r="OA238" s="50"/>
      <c r="OB238" s="50"/>
      <c r="OC238" s="50"/>
      <c r="OD238" s="50"/>
      <c r="OE238" s="50"/>
      <c r="OF238" s="50"/>
      <c r="OG238" s="50"/>
      <c r="OH238" s="50"/>
      <c r="OI238" s="50"/>
      <c r="OJ238" s="50"/>
      <c r="OK238" s="50"/>
      <c r="OL238" s="50"/>
      <c r="OM238" s="50"/>
      <c r="ON238" s="50"/>
      <c r="OO238" s="50"/>
      <c r="OP238" s="50"/>
      <c r="OQ238" s="50"/>
      <c r="OR238" s="50"/>
      <c r="OS238" s="50"/>
      <c r="OT238" s="50"/>
      <c r="OU238" s="50"/>
      <c r="OV238" s="50"/>
      <c r="OW238" s="50"/>
      <c r="OX238" s="50"/>
      <c r="OY238" s="50"/>
      <c r="OZ238" s="50"/>
      <c r="PA238" s="50"/>
      <c r="PB238" s="50"/>
      <c r="PC238" s="50"/>
      <c r="PD238" s="50"/>
      <c r="PE238" s="50"/>
      <c r="PF238" s="50"/>
      <c r="PG238" s="50"/>
      <c r="PH238" s="50"/>
      <c r="PI238" s="50"/>
      <c r="PJ238" s="50"/>
      <c r="PK238" s="50"/>
      <c r="PL238" s="50"/>
      <c r="PM238" s="50"/>
      <c r="PN238" s="50"/>
      <c r="PO238" s="50"/>
      <c r="PP238" s="50"/>
      <c r="PQ238" s="50"/>
      <c r="PR238" s="50"/>
      <c r="PS238" s="50"/>
      <c r="PT238" s="50"/>
      <c r="PU238" s="50"/>
      <c r="PV238" s="50"/>
      <c r="PW238" s="50"/>
      <c r="PX238" s="50"/>
      <c r="PY238" s="50"/>
      <c r="PZ238" s="50"/>
      <c r="QA238" s="50"/>
      <c r="QB238" s="50"/>
      <c r="QC238" s="50"/>
      <c r="QD238" s="50"/>
      <c r="QE238" s="50"/>
      <c r="QF238" s="50"/>
      <c r="QG238" s="50"/>
      <c r="QH238" s="50"/>
      <c r="QI238" s="50"/>
      <c r="QJ238" s="50"/>
      <c r="QK238" s="50"/>
      <c r="QL238" s="50"/>
      <c r="QM238" s="50"/>
      <c r="QN238" s="50"/>
      <c r="QO238" s="50"/>
      <c r="QP238" s="50"/>
      <c r="QQ238" s="50"/>
      <c r="QR238" s="50"/>
      <c r="QS238" s="50"/>
      <c r="QT238" s="50"/>
      <c r="QU238" s="50"/>
      <c r="QV238" s="50"/>
      <c r="QW238" s="50"/>
      <c r="QX238" s="50"/>
      <c r="QY238" s="50"/>
      <c r="QZ238" s="50"/>
      <c r="RA238" s="50"/>
      <c r="RB238" s="50"/>
      <c r="RC238" s="50"/>
      <c r="RD238" s="50"/>
      <c r="RE238" s="50"/>
      <c r="RF238" s="50"/>
      <c r="RG238" s="50"/>
      <c r="RH238" s="50"/>
      <c r="RI238" s="50"/>
      <c r="RJ238" s="50"/>
      <c r="RK238" s="50"/>
      <c r="RL238" s="50"/>
      <c r="RM238" s="50"/>
      <c r="RN238" s="50"/>
      <c r="RO238" s="50"/>
      <c r="RP238" s="50"/>
      <c r="RQ238" s="50"/>
      <c r="RR238" s="50"/>
      <c r="RS238" s="50"/>
      <c r="RT238" s="50"/>
      <c r="RU238" s="50"/>
      <c r="RV238" s="50"/>
      <c r="RW238" s="50"/>
      <c r="RX238" s="50"/>
      <c r="RY238" s="50"/>
      <c r="RZ238" s="50"/>
      <c r="SA238" s="50"/>
      <c r="SB238" s="50"/>
      <c r="SC238" s="50"/>
      <c r="SD238" s="50"/>
      <c r="SE238" s="50"/>
      <c r="SF238" s="50"/>
      <c r="SG238" s="50"/>
      <c r="SH238" s="50"/>
      <c r="SI238" s="50"/>
      <c r="SJ238" s="50"/>
      <c r="SK238" s="50"/>
      <c r="SL238" s="50"/>
      <c r="SM238" s="50"/>
      <c r="SN238" s="50"/>
      <c r="SO238" s="50"/>
      <c r="SP238" s="50"/>
      <c r="SQ238" s="50"/>
      <c r="SR238" s="50"/>
      <c r="SS238" s="50"/>
      <c r="ST238" s="50"/>
      <c r="SU238" s="50"/>
      <c r="SV238" s="50"/>
      <c r="SW238" s="50"/>
      <c r="SX238" s="50"/>
      <c r="SY238" s="50"/>
      <c r="SZ238" s="50"/>
      <c r="TA238" s="50"/>
      <c r="TB238" s="50"/>
      <c r="TC238" s="50"/>
      <c r="TD238" s="50"/>
      <c r="TE238" s="50"/>
      <c r="TF238" s="50"/>
      <c r="TG238" s="50"/>
      <c r="TH238" s="50"/>
      <c r="TI238" s="50"/>
      <c r="TJ238" s="50"/>
      <c r="TK238" s="50"/>
      <c r="TL238" s="50"/>
      <c r="TM238" s="50"/>
      <c r="TN238" s="50"/>
      <c r="TO238" s="50"/>
      <c r="TP238" s="50"/>
      <c r="TQ238" s="50"/>
      <c r="TR238" s="50"/>
      <c r="TS238" s="50"/>
      <c r="TT238" s="50"/>
      <c r="TU238" s="50"/>
      <c r="TV238" s="50"/>
      <c r="TW238" s="50"/>
      <c r="TX238" s="50"/>
      <c r="TY238" s="50"/>
      <c r="TZ238" s="50"/>
      <c r="UA238" s="50"/>
      <c r="UB238" s="50"/>
      <c r="UC238" s="50"/>
      <c r="UD238" s="50"/>
      <c r="UE238" s="50"/>
      <c r="UF238" s="50"/>
      <c r="UG238" s="50"/>
      <c r="UH238" s="50"/>
      <c r="UI238" s="50"/>
      <c r="UJ238" s="50"/>
      <c r="UK238" s="50"/>
      <c r="UL238" s="50"/>
      <c r="UM238" s="50"/>
      <c r="UN238" s="50"/>
      <c r="UO238" s="50"/>
      <c r="UP238" s="50"/>
      <c r="UQ238" s="50"/>
      <c r="UR238" s="50"/>
      <c r="US238" s="50"/>
      <c r="UT238" s="50"/>
      <c r="UU238" s="50"/>
      <c r="UV238" s="50"/>
      <c r="UW238" s="50"/>
      <c r="UX238" s="50"/>
      <c r="UY238" s="50"/>
      <c r="UZ238" s="50"/>
      <c r="VA238" s="50"/>
      <c r="VB238" s="50"/>
      <c r="VC238" s="50"/>
      <c r="VD238" s="50"/>
      <c r="VE238" s="50"/>
      <c r="VF238" s="50"/>
      <c r="VG238" s="50"/>
      <c r="VH238" s="50"/>
      <c r="VI238" s="50"/>
      <c r="VJ238" s="50"/>
      <c r="VK238" s="50"/>
      <c r="VL238" s="50"/>
      <c r="VM238" s="50"/>
      <c r="VN238" s="50"/>
      <c r="VO238" s="50"/>
      <c r="VP238" s="50"/>
      <c r="VQ238" s="50"/>
      <c r="VR238" s="50"/>
      <c r="VS238" s="50"/>
      <c r="VT238" s="50"/>
      <c r="VU238" s="50"/>
      <c r="VV238" s="50"/>
      <c r="VW238" s="50"/>
      <c r="VX238" s="50"/>
      <c r="VY238" s="50"/>
      <c r="VZ238" s="50"/>
      <c r="WA238" s="50"/>
      <c r="WB238" s="50"/>
      <c r="WC238" s="50"/>
      <c r="WD238" s="50"/>
      <c r="WE238" s="50"/>
      <c r="WF238" s="50"/>
      <c r="WG238" s="50"/>
      <c r="WH238" s="50"/>
      <c r="WI238" s="50"/>
      <c r="WJ238" s="50"/>
      <c r="WK238" s="50"/>
      <c r="WL238" s="50"/>
      <c r="WM238" s="50"/>
      <c r="WN238" s="50"/>
      <c r="WO238" s="50"/>
      <c r="WP238" s="50"/>
      <c r="WQ238" s="50"/>
      <c r="WR238" s="50"/>
      <c r="WS238" s="50"/>
      <c r="WT238" s="50"/>
      <c r="WU238" s="50"/>
      <c r="WV238" s="50"/>
      <c r="WW238" s="50"/>
      <c r="WX238" s="50"/>
      <c r="WY238" s="50"/>
      <c r="WZ238" s="50"/>
      <c r="XA238" s="50"/>
      <c r="XB238" s="50"/>
      <c r="XC238" s="50"/>
      <c r="XD238" s="50"/>
      <c r="XE238" s="50"/>
      <c r="XF238" s="50"/>
      <c r="XG238" s="50"/>
      <c r="XH238" s="50"/>
      <c r="XI238" s="50"/>
      <c r="XJ238" s="50"/>
      <c r="XK238" s="50"/>
      <c r="XL238" s="50"/>
      <c r="XM238" s="50"/>
      <c r="XN238" s="50"/>
      <c r="XO238" s="50"/>
      <c r="XP238" s="50"/>
      <c r="XQ238" s="50"/>
      <c r="XR238" s="50"/>
      <c r="XS238" s="50"/>
      <c r="XT238" s="50"/>
      <c r="XU238" s="50"/>
      <c r="XV238" s="50"/>
      <c r="XW238" s="50"/>
      <c r="XX238" s="50"/>
      <c r="XY238" s="50"/>
      <c r="XZ238" s="50"/>
      <c r="YA238" s="50"/>
      <c r="YB238" s="50"/>
      <c r="YC238" s="50"/>
      <c r="YD238" s="50"/>
      <c r="YE238" s="50"/>
      <c r="YF238" s="50"/>
      <c r="YG238" s="50"/>
      <c r="YH238" s="50"/>
      <c r="YI238" s="50"/>
      <c r="YJ238" s="50"/>
      <c r="YK238" s="50"/>
      <c r="YL238" s="50"/>
      <c r="YM238" s="50"/>
      <c r="YN238" s="50"/>
      <c r="YO238" s="50"/>
      <c r="YP238" s="50"/>
      <c r="YQ238" s="50"/>
      <c r="YR238" s="50"/>
      <c r="YS238" s="50"/>
      <c r="YT238" s="50"/>
      <c r="YU238" s="50"/>
      <c r="YV238" s="50"/>
      <c r="YW238" s="50"/>
      <c r="YX238" s="50"/>
      <c r="YY238" s="50"/>
      <c r="YZ238" s="50"/>
      <c r="ZA238" s="50"/>
      <c r="ZB238" s="50"/>
      <c r="ZC238" s="50"/>
      <c r="ZD238" s="50"/>
      <c r="ZE238" s="50"/>
      <c r="ZF238" s="50"/>
      <c r="ZG238" s="50"/>
      <c r="ZH238" s="50"/>
      <c r="ZI238" s="50"/>
      <c r="ZJ238" s="50"/>
      <c r="ZK238" s="50"/>
      <c r="ZL238" s="50"/>
      <c r="ZM238" s="50"/>
      <c r="ZN238" s="50"/>
      <c r="ZO238" s="50"/>
      <c r="ZP238" s="50"/>
      <c r="ZQ238" s="50"/>
      <c r="ZR238" s="50"/>
      <c r="ZS238" s="50"/>
      <c r="ZT238" s="50"/>
      <c r="ZU238" s="50"/>
      <c r="ZV238" s="50"/>
      <c r="ZW238" s="50"/>
      <c r="ZX238" s="50"/>
      <c r="ZY238" s="50"/>
      <c r="ZZ238" s="50"/>
      <c r="AAA238" s="50"/>
      <c r="AAB238" s="50"/>
      <c r="AAC238" s="50"/>
      <c r="AAD238" s="50"/>
      <c r="AAE238" s="50"/>
      <c r="AAF238" s="50"/>
      <c r="AAG238" s="50"/>
      <c r="AAH238" s="50"/>
      <c r="AAI238" s="50"/>
      <c r="AAJ238" s="50"/>
      <c r="AAK238" s="50"/>
      <c r="AAL238" s="50"/>
      <c r="AAM238" s="50"/>
      <c r="AAN238" s="50"/>
      <c r="AAO238" s="50"/>
      <c r="AAP238" s="50"/>
      <c r="AAQ238" s="50"/>
      <c r="AAR238" s="50"/>
      <c r="AAS238" s="50"/>
      <c r="AAT238" s="50"/>
      <c r="AAU238" s="50"/>
      <c r="AAV238" s="50"/>
      <c r="AAW238" s="50"/>
      <c r="AAX238" s="50"/>
      <c r="AAY238" s="50"/>
      <c r="AAZ238" s="50"/>
      <c r="ABA238" s="50"/>
      <c r="ABB238" s="50"/>
    </row>
    <row r="239" spans="1:730" x14ac:dyDescent="0.2">
      <c r="A239" s="35" t="s">
        <v>34</v>
      </c>
      <c r="B239" s="12"/>
      <c r="C239" s="89">
        <f>C238+C237</f>
        <v>600</v>
      </c>
      <c r="D239" s="89">
        <f t="shared" ref="D239:H239" si="65">D238+D237</f>
        <v>0</v>
      </c>
      <c r="E239" s="89">
        <f t="shared" si="65"/>
        <v>60</v>
      </c>
      <c r="F239" s="89">
        <f t="shared" si="65"/>
        <v>0</v>
      </c>
      <c r="G239" s="158">
        <f t="shared" si="65"/>
        <v>0</v>
      </c>
      <c r="H239" s="89">
        <f t="shared" si="65"/>
        <v>0</v>
      </c>
      <c r="I239" s="12"/>
      <c r="J239" s="12"/>
      <c r="K239" s="90"/>
      <c r="L239" s="90"/>
      <c r="M239" s="37"/>
      <c r="N239" s="37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  <c r="DH239" s="50"/>
      <c r="DI239" s="50"/>
      <c r="DJ239" s="50"/>
      <c r="DK239" s="50"/>
      <c r="DL239" s="50"/>
      <c r="DM239" s="50"/>
      <c r="DN239" s="50"/>
      <c r="DO239" s="50"/>
      <c r="DP239" s="50"/>
      <c r="DQ239" s="50"/>
      <c r="DR239" s="50"/>
      <c r="DS239" s="50"/>
      <c r="DT239" s="50"/>
      <c r="DU239" s="50"/>
      <c r="DV239" s="50"/>
      <c r="DW239" s="50"/>
      <c r="DX239" s="50"/>
      <c r="DY239" s="50"/>
      <c r="DZ239" s="50"/>
      <c r="EA239" s="50"/>
      <c r="EB239" s="50"/>
      <c r="EC239" s="50"/>
      <c r="ED239" s="50"/>
      <c r="EE239" s="50"/>
      <c r="EF239" s="50"/>
      <c r="EG239" s="50"/>
      <c r="EH239" s="50"/>
      <c r="EI239" s="50"/>
      <c r="EJ239" s="50"/>
      <c r="EK239" s="50"/>
      <c r="EL239" s="50"/>
      <c r="EM239" s="50"/>
      <c r="EN239" s="50"/>
      <c r="EO239" s="50"/>
      <c r="EP239" s="50"/>
      <c r="EQ239" s="50"/>
      <c r="ER239" s="50"/>
      <c r="ES239" s="50"/>
      <c r="ET239" s="50"/>
      <c r="EU239" s="50"/>
      <c r="EV239" s="50"/>
      <c r="EW239" s="50"/>
      <c r="EX239" s="50"/>
      <c r="EY239" s="50"/>
      <c r="EZ239" s="50"/>
      <c r="FA239" s="50"/>
      <c r="FB239" s="50"/>
      <c r="FC239" s="50"/>
      <c r="FD239" s="50"/>
      <c r="FE239" s="50"/>
      <c r="FF239" s="50"/>
      <c r="FG239" s="50"/>
      <c r="FH239" s="50"/>
      <c r="FI239" s="50"/>
      <c r="FJ239" s="50"/>
      <c r="FK239" s="50"/>
      <c r="FL239" s="50"/>
      <c r="FM239" s="50"/>
      <c r="FN239" s="50"/>
      <c r="FO239" s="50"/>
      <c r="FP239" s="50"/>
      <c r="FQ239" s="50"/>
      <c r="FR239" s="50"/>
      <c r="FS239" s="50"/>
      <c r="FT239" s="50"/>
      <c r="FU239" s="50"/>
      <c r="FV239" s="50"/>
      <c r="FW239" s="50"/>
      <c r="FX239" s="50"/>
      <c r="FY239" s="50"/>
      <c r="FZ239" s="50"/>
      <c r="GA239" s="50"/>
      <c r="GB239" s="50"/>
      <c r="GC239" s="50"/>
      <c r="GD239" s="50"/>
      <c r="GE239" s="50"/>
      <c r="GF239" s="50"/>
      <c r="GG239" s="50"/>
      <c r="GH239" s="50"/>
      <c r="GI239" s="50"/>
      <c r="GJ239" s="50"/>
      <c r="GK239" s="50"/>
      <c r="GL239" s="50"/>
      <c r="GM239" s="50"/>
      <c r="GN239" s="50"/>
      <c r="GO239" s="50"/>
      <c r="GP239" s="50"/>
      <c r="GQ239" s="50"/>
      <c r="GR239" s="50"/>
      <c r="GS239" s="50"/>
      <c r="GT239" s="50"/>
      <c r="GU239" s="50"/>
      <c r="GV239" s="50"/>
      <c r="GW239" s="50"/>
      <c r="GX239" s="50"/>
      <c r="GY239" s="50"/>
      <c r="GZ239" s="50"/>
      <c r="HA239" s="50"/>
      <c r="HB239" s="50"/>
      <c r="HC239" s="50"/>
      <c r="HD239" s="50"/>
      <c r="HE239" s="50"/>
      <c r="HF239" s="50"/>
      <c r="HG239" s="50"/>
      <c r="HH239" s="50"/>
      <c r="HI239" s="50"/>
      <c r="HJ239" s="50"/>
      <c r="HK239" s="50"/>
      <c r="HL239" s="50"/>
      <c r="HM239" s="50"/>
      <c r="HN239" s="50"/>
      <c r="HO239" s="50"/>
      <c r="HP239" s="50"/>
      <c r="HQ239" s="50"/>
      <c r="HR239" s="50"/>
      <c r="HS239" s="50"/>
      <c r="HT239" s="50"/>
      <c r="HU239" s="50"/>
      <c r="HV239" s="50"/>
      <c r="HW239" s="50"/>
      <c r="HX239" s="50"/>
      <c r="HY239" s="50"/>
      <c r="HZ239" s="50"/>
      <c r="IA239" s="50"/>
      <c r="IB239" s="50"/>
      <c r="IC239" s="50"/>
      <c r="ID239" s="50"/>
      <c r="IE239" s="50"/>
      <c r="IF239" s="50"/>
      <c r="IG239" s="50"/>
      <c r="IH239" s="50"/>
      <c r="II239" s="50"/>
      <c r="IJ239" s="50"/>
      <c r="IK239" s="50"/>
      <c r="IL239" s="50"/>
      <c r="IM239" s="50"/>
      <c r="IN239" s="50"/>
      <c r="IO239" s="50"/>
      <c r="IP239" s="50"/>
      <c r="IQ239" s="50"/>
      <c r="IR239" s="50"/>
      <c r="IS239" s="50"/>
      <c r="IT239" s="50"/>
      <c r="IU239" s="50"/>
      <c r="IV239" s="50"/>
      <c r="IW239" s="50"/>
      <c r="IX239" s="50"/>
      <c r="IY239" s="50"/>
      <c r="IZ239" s="50"/>
      <c r="JA239" s="50"/>
      <c r="JB239" s="50"/>
      <c r="JC239" s="50"/>
      <c r="JD239" s="50"/>
      <c r="JE239" s="50"/>
      <c r="JF239" s="50"/>
      <c r="JG239" s="50"/>
      <c r="JH239" s="50"/>
      <c r="JI239" s="50"/>
      <c r="JJ239" s="50"/>
      <c r="JK239" s="50"/>
      <c r="JL239" s="50"/>
      <c r="JM239" s="50"/>
      <c r="JN239" s="50"/>
      <c r="JO239" s="50"/>
      <c r="JP239" s="50"/>
      <c r="JQ239" s="50"/>
      <c r="JR239" s="50"/>
      <c r="JS239" s="50"/>
      <c r="JT239" s="50"/>
      <c r="JU239" s="50"/>
      <c r="JV239" s="50"/>
      <c r="JW239" s="50"/>
      <c r="JX239" s="50"/>
      <c r="JY239" s="50"/>
      <c r="JZ239" s="50"/>
      <c r="KA239" s="50"/>
      <c r="KB239" s="50"/>
      <c r="KC239" s="50"/>
      <c r="KD239" s="50"/>
      <c r="KE239" s="50"/>
      <c r="KF239" s="50"/>
      <c r="KG239" s="50"/>
      <c r="KH239" s="50"/>
      <c r="KI239" s="50"/>
      <c r="KJ239" s="50"/>
      <c r="KK239" s="50"/>
      <c r="KL239" s="50"/>
      <c r="KM239" s="50"/>
      <c r="KN239" s="50"/>
      <c r="KO239" s="50"/>
      <c r="KP239" s="50"/>
      <c r="KQ239" s="50"/>
      <c r="KR239" s="50"/>
      <c r="KS239" s="50"/>
      <c r="KT239" s="50"/>
      <c r="KU239" s="50"/>
      <c r="KV239" s="50"/>
      <c r="KW239" s="50"/>
      <c r="KX239" s="50"/>
      <c r="KY239" s="50"/>
      <c r="KZ239" s="50"/>
      <c r="LA239" s="50"/>
      <c r="LB239" s="50"/>
      <c r="LC239" s="50"/>
      <c r="LD239" s="50"/>
      <c r="LE239" s="50"/>
      <c r="LF239" s="50"/>
      <c r="LG239" s="50"/>
      <c r="LH239" s="50"/>
      <c r="LI239" s="50"/>
      <c r="LJ239" s="50"/>
      <c r="LK239" s="50"/>
      <c r="LL239" s="50"/>
      <c r="LM239" s="50"/>
      <c r="LN239" s="50"/>
      <c r="LO239" s="50"/>
      <c r="LP239" s="50"/>
      <c r="LQ239" s="50"/>
      <c r="LR239" s="50"/>
      <c r="LS239" s="50"/>
      <c r="LT239" s="50"/>
      <c r="LU239" s="50"/>
      <c r="LV239" s="50"/>
      <c r="LW239" s="50"/>
      <c r="LX239" s="50"/>
      <c r="LY239" s="50"/>
      <c r="LZ239" s="50"/>
      <c r="MA239" s="50"/>
      <c r="MB239" s="50"/>
      <c r="MC239" s="50"/>
      <c r="MD239" s="50"/>
      <c r="ME239" s="50"/>
      <c r="MF239" s="50"/>
      <c r="MG239" s="50"/>
      <c r="MH239" s="50"/>
      <c r="MI239" s="50"/>
      <c r="MJ239" s="50"/>
      <c r="MK239" s="50"/>
      <c r="ML239" s="50"/>
      <c r="MM239" s="50"/>
      <c r="MN239" s="50"/>
      <c r="MO239" s="50"/>
      <c r="MP239" s="50"/>
      <c r="MQ239" s="50"/>
      <c r="MR239" s="50"/>
      <c r="MS239" s="50"/>
      <c r="MT239" s="50"/>
      <c r="MU239" s="50"/>
      <c r="MV239" s="50"/>
      <c r="MW239" s="50"/>
      <c r="MX239" s="50"/>
      <c r="MY239" s="50"/>
      <c r="MZ239" s="50"/>
      <c r="NA239" s="50"/>
      <c r="NB239" s="50"/>
      <c r="NC239" s="50"/>
      <c r="ND239" s="50"/>
      <c r="NE239" s="50"/>
      <c r="NF239" s="50"/>
      <c r="NG239" s="50"/>
      <c r="NH239" s="50"/>
      <c r="NI239" s="50"/>
      <c r="NJ239" s="50"/>
      <c r="NK239" s="50"/>
      <c r="NL239" s="50"/>
      <c r="NM239" s="50"/>
      <c r="NN239" s="50"/>
      <c r="NO239" s="50"/>
      <c r="NP239" s="50"/>
      <c r="NQ239" s="50"/>
      <c r="NR239" s="50"/>
      <c r="NS239" s="50"/>
      <c r="NT239" s="50"/>
      <c r="NU239" s="50"/>
      <c r="NV239" s="50"/>
      <c r="NW239" s="50"/>
      <c r="NX239" s="50"/>
      <c r="NY239" s="50"/>
      <c r="NZ239" s="50"/>
      <c r="OA239" s="50"/>
      <c r="OB239" s="50"/>
      <c r="OC239" s="50"/>
      <c r="OD239" s="50"/>
      <c r="OE239" s="50"/>
      <c r="OF239" s="50"/>
      <c r="OG239" s="50"/>
      <c r="OH239" s="50"/>
      <c r="OI239" s="50"/>
      <c r="OJ239" s="50"/>
      <c r="OK239" s="50"/>
      <c r="OL239" s="50"/>
      <c r="OM239" s="50"/>
      <c r="ON239" s="50"/>
      <c r="OO239" s="50"/>
      <c r="OP239" s="50"/>
      <c r="OQ239" s="50"/>
      <c r="OR239" s="50"/>
      <c r="OS239" s="50"/>
      <c r="OT239" s="50"/>
      <c r="OU239" s="50"/>
      <c r="OV239" s="50"/>
      <c r="OW239" s="50"/>
      <c r="OX239" s="50"/>
      <c r="OY239" s="50"/>
      <c r="OZ239" s="50"/>
      <c r="PA239" s="50"/>
      <c r="PB239" s="50"/>
      <c r="PC239" s="50"/>
      <c r="PD239" s="50"/>
      <c r="PE239" s="50"/>
      <c r="PF239" s="50"/>
      <c r="PG239" s="50"/>
      <c r="PH239" s="50"/>
      <c r="PI239" s="50"/>
      <c r="PJ239" s="50"/>
      <c r="PK239" s="50"/>
      <c r="PL239" s="50"/>
      <c r="PM239" s="50"/>
      <c r="PN239" s="50"/>
      <c r="PO239" s="50"/>
      <c r="PP239" s="50"/>
      <c r="PQ239" s="50"/>
      <c r="PR239" s="50"/>
      <c r="PS239" s="50"/>
      <c r="PT239" s="50"/>
      <c r="PU239" s="50"/>
      <c r="PV239" s="50"/>
      <c r="PW239" s="50"/>
      <c r="PX239" s="50"/>
      <c r="PY239" s="50"/>
      <c r="PZ239" s="50"/>
      <c r="QA239" s="50"/>
      <c r="QB239" s="50"/>
      <c r="QC239" s="50"/>
      <c r="QD239" s="50"/>
      <c r="QE239" s="50"/>
      <c r="QF239" s="50"/>
      <c r="QG239" s="50"/>
      <c r="QH239" s="50"/>
      <c r="QI239" s="50"/>
      <c r="QJ239" s="50"/>
      <c r="QK239" s="50"/>
      <c r="QL239" s="50"/>
      <c r="QM239" s="50"/>
      <c r="QN239" s="50"/>
      <c r="QO239" s="50"/>
      <c r="QP239" s="50"/>
      <c r="QQ239" s="50"/>
      <c r="QR239" s="50"/>
      <c r="QS239" s="50"/>
      <c r="QT239" s="50"/>
      <c r="QU239" s="50"/>
      <c r="QV239" s="50"/>
      <c r="QW239" s="50"/>
      <c r="QX239" s="50"/>
      <c r="QY239" s="50"/>
      <c r="QZ239" s="50"/>
      <c r="RA239" s="50"/>
      <c r="RB239" s="50"/>
      <c r="RC239" s="50"/>
      <c r="RD239" s="50"/>
      <c r="RE239" s="50"/>
      <c r="RF239" s="50"/>
      <c r="RG239" s="50"/>
      <c r="RH239" s="50"/>
      <c r="RI239" s="50"/>
      <c r="RJ239" s="50"/>
      <c r="RK239" s="50"/>
      <c r="RL239" s="50"/>
      <c r="RM239" s="50"/>
      <c r="RN239" s="50"/>
      <c r="RO239" s="50"/>
      <c r="RP239" s="50"/>
      <c r="RQ239" s="50"/>
      <c r="RR239" s="50"/>
      <c r="RS239" s="50"/>
      <c r="RT239" s="50"/>
      <c r="RU239" s="50"/>
      <c r="RV239" s="50"/>
      <c r="RW239" s="50"/>
      <c r="RX239" s="50"/>
      <c r="RY239" s="50"/>
      <c r="RZ239" s="50"/>
      <c r="SA239" s="50"/>
      <c r="SB239" s="50"/>
      <c r="SC239" s="50"/>
      <c r="SD239" s="50"/>
      <c r="SE239" s="50"/>
      <c r="SF239" s="50"/>
      <c r="SG239" s="50"/>
      <c r="SH239" s="50"/>
      <c r="SI239" s="50"/>
      <c r="SJ239" s="50"/>
      <c r="SK239" s="50"/>
      <c r="SL239" s="50"/>
      <c r="SM239" s="50"/>
      <c r="SN239" s="50"/>
      <c r="SO239" s="50"/>
      <c r="SP239" s="50"/>
      <c r="SQ239" s="50"/>
      <c r="SR239" s="50"/>
      <c r="SS239" s="50"/>
      <c r="ST239" s="50"/>
      <c r="SU239" s="50"/>
      <c r="SV239" s="50"/>
      <c r="SW239" s="50"/>
      <c r="SX239" s="50"/>
      <c r="SY239" s="50"/>
      <c r="SZ239" s="50"/>
      <c r="TA239" s="50"/>
      <c r="TB239" s="50"/>
      <c r="TC239" s="50"/>
      <c r="TD239" s="50"/>
      <c r="TE239" s="50"/>
      <c r="TF239" s="50"/>
      <c r="TG239" s="50"/>
      <c r="TH239" s="50"/>
      <c r="TI239" s="50"/>
      <c r="TJ239" s="50"/>
      <c r="TK239" s="50"/>
      <c r="TL239" s="50"/>
      <c r="TM239" s="50"/>
      <c r="TN239" s="50"/>
      <c r="TO239" s="50"/>
      <c r="TP239" s="50"/>
      <c r="TQ239" s="50"/>
      <c r="TR239" s="50"/>
      <c r="TS239" s="50"/>
      <c r="TT239" s="50"/>
      <c r="TU239" s="50"/>
      <c r="TV239" s="50"/>
      <c r="TW239" s="50"/>
      <c r="TX239" s="50"/>
      <c r="TY239" s="50"/>
      <c r="TZ239" s="50"/>
      <c r="UA239" s="50"/>
      <c r="UB239" s="50"/>
      <c r="UC239" s="50"/>
      <c r="UD239" s="50"/>
      <c r="UE239" s="50"/>
      <c r="UF239" s="50"/>
      <c r="UG239" s="50"/>
      <c r="UH239" s="50"/>
      <c r="UI239" s="50"/>
      <c r="UJ239" s="50"/>
      <c r="UK239" s="50"/>
      <c r="UL239" s="50"/>
      <c r="UM239" s="50"/>
      <c r="UN239" s="50"/>
      <c r="UO239" s="50"/>
      <c r="UP239" s="50"/>
      <c r="UQ239" s="50"/>
      <c r="UR239" s="50"/>
      <c r="US239" s="50"/>
      <c r="UT239" s="50"/>
      <c r="UU239" s="50"/>
      <c r="UV239" s="50"/>
      <c r="UW239" s="50"/>
      <c r="UX239" s="50"/>
      <c r="UY239" s="50"/>
      <c r="UZ239" s="50"/>
      <c r="VA239" s="50"/>
      <c r="VB239" s="50"/>
      <c r="VC239" s="50"/>
      <c r="VD239" s="50"/>
      <c r="VE239" s="50"/>
      <c r="VF239" s="50"/>
      <c r="VG239" s="50"/>
      <c r="VH239" s="50"/>
      <c r="VI239" s="50"/>
      <c r="VJ239" s="50"/>
      <c r="VK239" s="50"/>
      <c r="VL239" s="50"/>
      <c r="VM239" s="50"/>
      <c r="VN239" s="50"/>
      <c r="VO239" s="50"/>
      <c r="VP239" s="50"/>
      <c r="VQ239" s="50"/>
      <c r="VR239" s="50"/>
      <c r="VS239" s="50"/>
      <c r="VT239" s="50"/>
      <c r="VU239" s="50"/>
      <c r="VV239" s="50"/>
      <c r="VW239" s="50"/>
      <c r="VX239" s="50"/>
      <c r="VY239" s="50"/>
      <c r="VZ239" s="50"/>
      <c r="WA239" s="50"/>
      <c r="WB239" s="50"/>
      <c r="WC239" s="50"/>
      <c r="WD239" s="50"/>
      <c r="WE239" s="50"/>
      <c r="WF239" s="50"/>
      <c r="WG239" s="50"/>
      <c r="WH239" s="50"/>
      <c r="WI239" s="50"/>
      <c r="WJ239" s="50"/>
      <c r="WK239" s="50"/>
      <c r="WL239" s="50"/>
      <c r="WM239" s="50"/>
      <c r="WN239" s="50"/>
      <c r="WO239" s="50"/>
      <c r="WP239" s="50"/>
      <c r="WQ239" s="50"/>
      <c r="WR239" s="50"/>
      <c r="WS239" s="50"/>
      <c r="WT239" s="50"/>
      <c r="WU239" s="50"/>
      <c r="WV239" s="50"/>
      <c r="WW239" s="50"/>
      <c r="WX239" s="50"/>
      <c r="WY239" s="50"/>
      <c r="WZ239" s="50"/>
      <c r="XA239" s="50"/>
      <c r="XB239" s="50"/>
      <c r="XC239" s="50"/>
      <c r="XD239" s="50"/>
      <c r="XE239" s="50"/>
      <c r="XF239" s="50"/>
      <c r="XG239" s="50"/>
      <c r="XH239" s="50"/>
      <c r="XI239" s="50"/>
      <c r="XJ239" s="50"/>
      <c r="XK239" s="50"/>
      <c r="XL239" s="50"/>
      <c r="XM239" s="50"/>
      <c r="XN239" s="50"/>
      <c r="XO239" s="50"/>
      <c r="XP239" s="50"/>
      <c r="XQ239" s="50"/>
      <c r="XR239" s="50"/>
      <c r="XS239" s="50"/>
      <c r="XT239" s="50"/>
      <c r="XU239" s="50"/>
      <c r="XV239" s="50"/>
      <c r="XW239" s="50"/>
      <c r="XX239" s="50"/>
      <c r="XY239" s="50"/>
      <c r="XZ239" s="50"/>
      <c r="YA239" s="50"/>
      <c r="YB239" s="50"/>
      <c r="YC239" s="50"/>
      <c r="YD239" s="50"/>
      <c r="YE239" s="50"/>
      <c r="YF239" s="50"/>
      <c r="YG239" s="50"/>
      <c r="YH239" s="50"/>
      <c r="YI239" s="50"/>
      <c r="YJ239" s="50"/>
      <c r="YK239" s="50"/>
      <c r="YL239" s="50"/>
      <c r="YM239" s="50"/>
      <c r="YN239" s="50"/>
      <c r="YO239" s="50"/>
      <c r="YP239" s="50"/>
      <c r="YQ239" s="50"/>
      <c r="YR239" s="50"/>
      <c r="YS239" s="50"/>
      <c r="YT239" s="50"/>
      <c r="YU239" s="50"/>
      <c r="YV239" s="50"/>
      <c r="YW239" s="50"/>
      <c r="YX239" s="50"/>
      <c r="YY239" s="50"/>
      <c r="YZ239" s="50"/>
      <c r="ZA239" s="50"/>
      <c r="ZB239" s="50"/>
      <c r="ZC239" s="50"/>
      <c r="ZD239" s="50"/>
      <c r="ZE239" s="50"/>
      <c r="ZF239" s="50"/>
      <c r="ZG239" s="50"/>
      <c r="ZH239" s="50"/>
      <c r="ZI239" s="50"/>
      <c r="ZJ239" s="50"/>
      <c r="ZK239" s="50"/>
      <c r="ZL239" s="50"/>
      <c r="ZM239" s="50"/>
      <c r="ZN239" s="50"/>
      <c r="ZO239" s="50"/>
      <c r="ZP239" s="50"/>
      <c r="ZQ239" s="50"/>
      <c r="ZR239" s="50"/>
      <c r="ZS239" s="50"/>
      <c r="ZT239" s="50"/>
      <c r="ZU239" s="50"/>
      <c r="ZV239" s="50"/>
      <c r="ZW239" s="50"/>
      <c r="ZX239" s="50"/>
      <c r="ZY239" s="50"/>
      <c r="ZZ239" s="50"/>
      <c r="AAA239" s="50"/>
      <c r="AAB239" s="50"/>
      <c r="AAC239" s="50"/>
      <c r="AAD239" s="50"/>
      <c r="AAE239" s="50"/>
      <c r="AAF239" s="50"/>
      <c r="AAG239" s="50"/>
      <c r="AAH239" s="50"/>
      <c r="AAI239" s="50"/>
      <c r="AAJ239" s="50"/>
      <c r="AAK239" s="50"/>
      <c r="AAL239" s="50"/>
      <c r="AAM239" s="50"/>
      <c r="AAN239" s="50"/>
      <c r="AAO239" s="50"/>
      <c r="AAP239" s="50"/>
      <c r="AAQ239" s="50"/>
      <c r="AAR239" s="50"/>
      <c r="AAS239" s="50"/>
      <c r="AAT239" s="50"/>
      <c r="AAU239" s="50"/>
      <c r="AAV239" s="50"/>
      <c r="AAW239" s="50"/>
      <c r="AAX239" s="50"/>
      <c r="AAY239" s="50"/>
      <c r="AAZ239" s="50"/>
      <c r="ABA239" s="50"/>
      <c r="ABB239" s="50"/>
    </row>
    <row r="240" spans="1:730" ht="13.5" customHeight="1" x14ac:dyDescent="0.2">
      <c r="A240" s="7"/>
      <c r="B240" s="7"/>
      <c r="C240" s="7"/>
      <c r="D240" s="7"/>
      <c r="E240" s="7"/>
      <c r="F240" s="7"/>
      <c r="G240" s="32"/>
      <c r="H240" s="7"/>
      <c r="I240" s="7"/>
      <c r="J240" s="7"/>
      <c r="K240" s="7"/>
      <c r="L240" s="7"/>
      <c r="M240" s="7"/>
      <c r="N240" s="7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  <c r="DA240" s="50"/>
      <c r="DB240" s="50"/>
      <c r="DC240" s="50"/>
      <c r="DD240" s="50"/>
      <c r="DE240" s="50"/>
      <c r="DF240" s="50"/>
      <c r="DG240" s="50"/>
      <c r="DH240" s="50"/>
      <c r="DI240" s="50"/>
      <c r="DJ240" s="50"/>
      <c r="DK240" s="50"/>
      <c r="DL240" s="50"/>
      <c r="DM240" s="50"/>
      <c r="DN240" s="50"/>
      <c r="DO240" s="50"/>
      <c r="DP240" s="50"/>
      <c r="DQ240" s="50"/>
      <c r="DR240" s="50"/>
      <c r="DS240" s="50"/>
      <c r="DT240" s="50"/>
      <c r="DU240" s="50"/>
      <c r="DV240" s="50"/>
      <c r="DW240" s="50"/>
      <c r="DX240" s="50"/>
      <c r="DY240" s="50"/>
      <c r="DZ240" s="50"/>
      <c r="EA240" s="50"/>
      <c r="EB240" s="50"/>
      <c r="EC240" s="50"/>
      <c r="ED240" s="50"/>
      <c r="EE240" s="50"/>
      <c r="EF240" s="50"/>
      <c r="EG240" s="50"/>
      <c r="EH240" s="50"/>
      <c r="EI240" s="50"/>
      <c r="EJ240" s="50"/>
      <c r="EK240" s="50"/>
      <c r="EL240" s="50"/>
      <c r="EM240" s="50"/>
      <c r="EN240" s="50"/>
      <c r="EO240" s="50"/>
      <c r="EP240" s="50"/>
      <c r="EQ240" s="50"/>
      <c r="ER240" s="50"/>
      <c r="ES240" s="50"/>
      <c r="ET240" s="50"/>
      <c r="EU240" s="50"/>
      <c r="EV240" s="50"/>
      <c r="EW240" s="50"/>
      <c r="EX240" s="50"/>
      <c r="EY240" s="50"/>
      <c r="EZ240" s="50"/>
      <c r="FA240" s="50"/>
      <c r="FB240" s="50"/>
      <c r="FC240" s="50"/>
      <c r="FD240" s="50"/>
      <c r="FE240" s="50"/>
      <c r="FF240" s="50"/>
      <c r="FG240" s="50"/>
      <c r="FH240" s="50"/>
      <c r="FI240" s="50"/>
      <c r="FJ240" s="50"/>
      <c r="FK240" s="50"/>
      <c r="FL240" s="50"/>
      <c r="FM240" s="50"/>
      <c r="FN240" s="50"/>
      <c r="FO240" s="50"/>
      <c r="FP240" s="50"/>
      <c r="FQ240" s="50"/>
      <c r="FR240" s="50"/>
      <c r="FS240" s="50"/>
      <c r="FT240" s="50"/>
      <c r="FU240" s="50"/>
      <c r="FV240" s="50"/>
      <c r="FW240" s="50"/>
      <c r="FX240" s="50"/>
      <c r="FY240" s="50"/>
      <c r="FZ240" s="50"/>
      <c r="GA240" s="50"/>
      <c r="GB240" s="50"/>
      <c r="GC240" s="50"/>
      <c r="GD240" s="50"/>
      <c r="GE240" s="50"/>
      <c r="GF240" s="50"/>
      <c r="GG240" s="50"/>
      <c r="GH240" s="50"/>
      <c r="GI240" s="50"/>
      <c r="GJ240" s="50"/>
      <c r="GK240" s="50"/>
      <c r="GL240" s="50"/>
      <c r="GM240" s="50"/>
      <c r="GN240" s="50"/>
      <c r="GO240" s="50"/>
      <c r="GP240" s="50"/>
      <c r="GQ240" s="50"/>
      <c r="GR240" s="50"/>
      <c r="GS240" s="50"/>
      <c r="GT240" s="50"/>
      <c r="GU240" s="50"/>
      <c r="GV240" s="50"/>
      <c r="GW240" s="50"/>
      <c r="GX240" s="50"/>
      <c r="GY240" s="50"/>
      <c r="GZ240" s="50"/>
      <c r="HA240" s="50"/>
      <c r="HB240" s="50"/>
      <c r="HC240" s="50"/>
      <c r="HD240" s="50"/>
      <c r="HE240" s="50"/>
      <c r="HF240" s="50"/>
      <c r="HG240" s="50"/>
      <c r="HH240" s="50"/>
      <c r="HI240" s="50"/>
      <c r="HJ240" s="50"/>
      <c r="HK240" s="50"/>
      <c r="HL240" s="50"/>
      <c r="HM240" s="50"/>
      <c r="HN240" s="50"/>
      <c r="HO240" s="50"/>
      <c r="HP240" s="50"/>
      <c r="HQ240" s="50"/>
      <c r="HR240" s="50"/>
      <c r="HS240" s="50"/>
      <c r="HT240" s="50"/>
      <c r="HU240" s="50"/>
      <c r="HV240" s="50"/>
      <c r="HW240" s="50"/>
      <c r="HX240" s="50"/>
      <c r="HY240" s="50"/>
      <c r="HZ240" s="50"/>
      <c r="IA240" s="50"/>
      <c r="IB240" s="50"/>
      <c r="IC240" s="50"/>
      <c r="ID240" s="50"/>
      <c r="IE240" s="50"/>
      <c r="IF240" s="50"/>
      <c r="IG240" s="50"/>
      <c r="IH240" s="50"/>
      <c r="II240" s="50"/>
      <c r="IJ240" s="50"/>
      <c r="IK240" s="50"/>
      <c r="IL240" s="50"/>
      <c r="IM240" s="50"/>
      <c r="IN240" s="50"/>
      <c r="IO240" s="50"/>
      <c r="IP240" s="50"/>
      <c r="IQ240" s="50"/>
      <c r="IR240" s="50"/>
      <c r="IS240" s="50"/>
      <c r="IT240" s="50"/>
      <c r="IU240" s="50"/>
      <c r="IV240" s="50"/>
      <c r="IW240" s="50"/>
      <c r="IX240" s="50"/>
      <c r="IY240" s="50"/>
      <c r="IZ240" s="50"/>
      <c r="JA240" s="50"/>
      <c r="JB240" s="50"/>
      <c r="JC240" s="50"/>
      <c r="JD240" s="50"/>
      <c r="JE240" s="50"/>
      <c r="JF240" s="50"/>
      <c r="JG240" s="50"/>
      <c r="JH240" s="50"/>
      <c r="JI240" s="50"/>
      <c r="JJ240" s="50"/>
      <c r="JK240" s="50"/>
      <c r="JL240" s="50"/>
      <c r="JM240" s="50"/>
      <c r="JN240" s="50"/>
      <c r="JO240" s="50"/>
      <c r="JP240" s="50"/>
      <c r="JQ240" s="50"/>
      <c r="JR240" s="50"/>
      <c r="JS240" s="50"/>
      <c r="JT240" s="50"/>
      <c r="JU240" s="50"/>
      <c r="JV240" s="50"/>
      <c r="JW240" s="50"/>
      <c r="JX240" s="50"/>
      <c r="JY240" s="50"/>
      <c r="JZ240" s="50"/>
      <c r="KA240" s="50"/>
      <c r="KB240" s="50"/>
      <c r="KC240" s="50"/>
      <c r="KD240" s="50"/>
      <c r="KE240" s="50"/>
      <c r="KF240" s="50"/>
      <c r="KG240" s="50"/>
      <c r="KH240" s="50"/>
      <c r="KI240" s="50"/>
      <c r="KJ240" s="50"/>
      <c r="KK240" s="50"/>
      <c r="KL240" s="50"/>
      <c r="KM240" s="50"/>
      <c r="KN240" s="50"/>
      <c r="KO240" s="50"/>
      <c r="KP240" s="50"/>
      <c r="KQ240" s="50"/>
      <c r="KR240" s="50"/>
      <c r="KS240" s="50"/>
      <c r="KT240" s="50"/>
      <c r="KU240" s="50"/>
      <c r="KV240" s="50"/>
      <c r="KW240" s="50"/>
      <c r="KX240" s="50"/>
      <c r="KY240" s="50"/>
      <c r="KZ240" s="50"/>
      <c r="LA240" s="50"/>
      <c r="LB240" s="50"/>
      <c r="LC240" s="50"/>
      <c r="LD240" s="50"/>
      <c r="LE240" s="50"/>
      <c r="LF240" s="50"/>
      <c r="LG240" s="50"/>
      <c r="LH240" s="50"/>
      <c r="LI240" s="50"/>
      <c r="LJ240" s="50"/>
      <c r="LK240" s="50"/>
      <c r="LL240" s="50"/>
      <c r="LM240" s="50"/>
      <c r="LN240" s="50"/>
      <c r="LO240" s="50"/>
      <c r="LP240" s="50"/>
      <c r="LQ240" s="50"/>
      <c r="LR240" s="50"/>
      <c r="LS240" s="50"/>
      <c r="LT240" s="50"/>
      <c r="LU240" s="50"/>
      <c r="LV240" s="50"/>
      <c r="LW240" s="50"/>
      <c r="LX240" s="50"/>
      <c r="LY240" s="50"/>
      <c r="LZ240" s="50"/>
      <c r="MA240" s="50"/>
      <c r="MB240" s="50"/>
      <c r="MC240" s="50"/>
      <c r="MD240" s="50"/>
      <c r="ME240" s="50"/>
      <c r="MF240" s="50"/>
      <c r="MG240" s="50"/>
      <c r="MH240" s="50"/>
      <c r="MI240" s="50"/>
      <c r="MJ240" s="50"/>
      <c r="MK240" s="50"/>
      <c r="ML240" s="50"/>
      <c r="MM240" s="50"/>
      <c r="MN240" s="50"/>
      <c r="MO240" s="50"/>
      <c r="MP240" s="50"/>
      <c r="MQ240" s="50"/>
      <c r="MR240" s="50"/>
      <c r="MS240" s="50"/>
      <c r="MT240" s="50"/>
      <c r="MU240" s="50"/>
      <c r="MV240" s="50"/>
      <c r="MW240" s="50"/>
      <c r="MX240" s="50"/>
      <c r="MY240" s="50"/>
      <c r="MZ240" s="50"/>
      <c r="NA240" s="50"/>
      <c r="NB240" s="50"/>
      <c r="NC240" s="50"/>
      <c r="ND240" s="50"/>
      <c r="NE240" s="50"/>
      <c r="NF240" s="50"/>
      <c r="NG240" s="50"/>
      <c r="NH240" s="50"/>
      <c r="NI240" s="50"/>
      <c r="NJ240" s="50"/>
      <c r="NK240" s="50"/>
      <c r="NL240" s="50"/>
      <c r="NM240" s="50"/>
      <c r="NN240" s="50"/>
      <c r="NO240" s="50"/>
      <c r="NP240" s="50"/>
      <c r="NQ240" s="50"/>
      <c r="NR240" s="50"/>
      <c r="NS240" s="50"/>
      <c r="NT240" s="50"/>
      <c r="NU240" s="50"/>
      <c r="NV240" s="50"/>
      <c r="NW240" s="50"/>
      <c r="NX240" s="50"/>
      <c r="NY240" s="50"/>
      <c r="NZ240" s="50"/>
      <c r="OA240" s="50"/>
      <c r="OB240" s="50"/>
      <c r="OC240" s="50"/>
      <c r="OD240" s="50"/>
      <c r="OE240" s="50"/>
      <c r="OF240" s="50"/>
      <c r="OG240" s="50"/>
      <c r="OH240" s="50"/>
      <c r="OI240" s="50"/>
      <c r="OJ240" s="50"/>
      <c r="OK240" s="50"/>
      <c r="OL240" s="50"/>
      <c r="OM240" s="50"/>
      <c r="ON240" s="50"/>
      <c r="OO240" s="50"/>
      <c r="OP240" s="50"/>
      <c r="OQ240" s="50"/>
      <c r="OR240" s="50"/>
      <c r="OS240" s="50"/>
      <c r="OT240" s="50"/>
      <c r="OU240" s="50"/>
      <c r="OV240" s="50"/>
      <c r="OW240" s="50"/>
      <c r="OX240" s="50"/>
      <c r="OY240" s="50"/>
      <c r="OZ240" s="50"/>
      <c r="PA240" s="50"/>
      <c r="PB240" s="50"/>
      <c r="PC240" s="50"/>
      <c r="PD240" s="50"/>
      <c r="PE240" s="50"/>
      <c r="PF240" s="50"/>
      <c r="PG240" s="50"/>
      <c r="PH240" s="50"/>
      <c r="PI240" s="50"/>
      <c r="PJ240" s="50"/>
      <c r="PK240" s="50"/>
      <c r="PL240" s="50"/>
      <c r="PM240" s="50"/>
      <c r="PN240" s="50"/>
      <c r="PO240" s="50"/>
      <c r="PP240" s="50"/>
      <c r="PQ240" s="50"/>
      <c r="PR240" s="50"/>
      <c r="PS240" s="50"/>
      <c r="PT240" s="50"/>
      <c r="PU240" s="50"/>
      <c r="PV240" s="50"/>
      <c r="PW240" s="50"/>
      <c r="PX240" s="50"/>
      <c r="PY240" s="50"/>
      <c r="PZ240" s="50"/>
      <c r="QA240" s="50"/>
      <c r="QB240" s="50"/>
      <c r="QC240" s="50"/>
      <c r="QD240" s="50"/>
      <c r="QE240" s="50"/>
      <c r="QF240" s="50"/>
      <c r="QG240" s="50"/>
      <c r="QH240" s="50"/>
      <c r="QI240" s="50"/>
      <c r="QJ240" s="50"/>
      <c r="QK240" s="50"/>
      <c r="QL240" s="50"/>
      <c r="QM240" s="50"/>
      <c r="QN240" s="50"/>
      <c r="QO240" s="50"/>
      <c r="QP240" s="50"/>
      <c r="QQ240" s="50"/>
      <c r="QR240" s="50"/>
      <c r="QS240" s="50"/>
      <c r="QT240" s="50"/>
      <c r="QU240" s="50"/>
      <c r="QV240" s="50"/>
      <c r="QW240" s="50"/>
      <c r="QX240" s="50"/>
      <c r="QY240" s="50"/>
      <c r="QZ240" s="50"/>
      <c r="RA240" s="50"/>
      <c r="RB240" s="50"/>
      <c r="RC240" s="50"/>
      <c r="RD240" s="50"/>
      <c r="RE240" s="50"/>
      <c r="RF240" s="50"/>
      <c r="RG240" s="50"/>
      <c r="RH240" s="50"/>
      <c r="RI240" s="50"/>
      <c r="RJ240" s="50"/>
      <c r="RK240" s="50"/>
      <c r="RL240" s="50"/>
      <c r="RM240" s="50"/>
      <c r="RN240" s="50"/>
      <c r="RO240" s="50"/>
      <c r="RP240" s="50"/>
      <c r="RQ240" s="50"/>
      <c r="RR240" s="50"/>
      <c r="RS240" s="50"/>
      <c r="RT240" s="50"/>
      <c r="RU240" s="50"/>
      <c r="RV240" s="50"/>
      <c r="RW240" s="50"/>
      <c r="RX240" s="50"/>
      <c r="RY240" s="50"/>
      <c r="RZ240" s="50"/>
      <c r="SA240" s="50"/>
      <c r="SB240" s="50"/>
      <c r="SC240" s="50"/>
      <c r="SD240" s="50"/>
      <c r="SE240" s="50"/>
      <c r="SF240" s="50"/>
      <c r="SG240" s="50"/>
      <c r="SH240" s="50"/>
      <c r="SI240" s="50"/>
      <c r="SJ240" s="50"/>
      <c r="SK240" s="50"/>
      <c r="SL240" s="50"/>
      <c r="SM240" s="50"/>
      <c r="SN240" s="50"/>
      <c r="SO240" s="50"/>
      <c r="SP240" s="50"/>
      <c r="SQ240" s="50"/>
      <c r="SR240" s="50"/>
      <c r="SS240" s="50"/>
      <c r="ST240" s="50"/>
      <c r="SU240" s="50"/>
      <c r="SV240" s="50"/>
      <c r="SW240" s="50"/>
      <c r="SX240" s="50"/>
      <c r="SY240" s="50"/>
      <c r="SZ240" s="50"/>
      <c r="TA240" s="50"/>
      <c r="TB240" s="50"/>
      <c r="TC240" s="50"/>
      <c r="TD240" s="50"/>
      <c r="TE240" s="50"/>
      <c r="TF240" s="50"/>
      <c r="TG240" s="50"/>
      <c r="TH240" s="50"/>
      <c r="TI240" s="50"/>
      <c r="TJ240" s="50"/>
      <c r="TK240" s="50"/>
      <c r="TL240" s="50"/>
      <c r="TM240" s="50"/>
      <c r="TN240" s="50"/>
      <c r="TO240" s="50"/>
      <c r="TP240" s="50"/>
      <c r="TQ240" s="50"/>
      <c r="TR240" s="50"/>
      <c r="TS240" s="50"/>
      <c r="TT240" s="50"/>
      <c r="TU240" s="50"/>
      <c r="TV240" s="50"/>
      <c r="TW240" s="50"/>
      <c r="TX240" s="50"/>
      <c r="TY240" s="50"/>
      <c r="TZ240" s="50"/>
      <c r="UA240" s="50"/>
      <c r="UB240" s="50"/>
      <c r="UC240" s="50"/>
      <c r="UD240" s="50"/>
      <c r="UE240" s="50"/>
      <c r="UF240" s="50"/>
      <c r="UG240" s="50"/>
      <c r="UH240" s="50"/>
      <c r="UI240" s="50"/>
      <c r="UJ240" s="50"/>
      <c r="UK240" s="50"/>
      <c r="UL240" s="50"/>
      <c r="UM240" s="50"/>
      <c r="UN240" s="50"/>
      <c r="UO240" s="50"/>
      <c r="UP240" s="50"/>
      <c r="UQ240" s="50"/>
      <c r="UR240" s="50"/>
      <c r="US240" s="50"/>
      <c r="UT240" s="50"/>
      <c r="UU240" s="50"/>
      <c r="UV240" s="50"/>
      <c r="UW240" s="50"/>
      <c r="UX240" s="50"/>
      <c r="UY240" s="50"/>
      <c r="UZ240" s="50"/>
      <c r="VA240" s="50"/>
      <c r="VB240" s="50"/>
      <c r="VC240" s="50"/>
      <c r="VD240" s="50"/>
      <c r="VE240" s="50"/>
      <c r="VF240" s="50"/>
      <c r="VG240" s="50"/>
      <c r="VH240" s="50"/>
      <c r="VI240" s="50"/>
      <c r="VJ240" s="50"/>
      <c r="VK240" s="50"/>
      <c r="VL240" s="50"/>
      <c r="VM240" s="50"/>
      <c r="VN240" s="50"/>
      <c r="VO240" s="50"/>
      <c r="VP240" s="50"/>
      <c r="VQ240" s="50"/>
      <c r="VR240" s="50"/>
      <c r="VS240" s="50"/>
      <c r="VT240" s="50"/>
      <c r="VU240" s="50"/>
      <c r="VV240" s="50"/>
      <c r="VW240" s="50"/>
      <c r="VX240" s="50"/>
      <c r="VY240" s="50"/>
      <c r="VZ240" s="50"/>
      <c r="WA240" s="50"/>
      <c r="WB240" s="50"/>
      <c r="WC240" s="50"/>
      <c r="WD240" s="50"/>
      <c r="WE240" s="50"/>
      <c r="WF240" s="50"/>
      <c r="WG240" s="50"/>
      <c r="WH240" s="50"/>
      <c r="WI240" s="50"/>
      <c r="WJ240" s="50"/>
      <c r="WK240" s="50"/>
      <c r="WL240" s="50"/>
      <c r="WM240" s="50"/>
      <c r="WN240" s="50"/>
      <c r="WO240" s="50"/>
      <c r="WP240" s="50"/>
      <c r="WQ240" s="50"/>
      <c r="WR240" s="50"/>
      <c r="WS240" s="50"/>
      <c r="WT240" s="50"/>
      <c r="WU240" s="50"/>
      <c r="WV240" s="50"/>
      <c r="WW240" s="50"/>
      <c r="WX240" s="50"/>
      <c r="WY240" s="50"/>
      <c r="WZ240" s="50"/>
      <c r="XA240" s="50"/>
      <c r="XB240" s="50"/>
      <c r="XC240" s="50"/>
      <c r="XD240" s="50"/>
      <c r="XE240" s="50"/>
      <c r="XF240" s="50"/>
      <c r="XG240" s="50"/>
      <c r="XH240" s="50"/>
      <c r="XI240" s="50"/>
      <c r="XJ240" s="50"/>
      <c r="XK240" s="50"/>
      <c r="XL240" s="50"/>
      <c r="XM240" s="50"/>
      <c r="XN240" s="50"/>
      <c r="XO240" s="50"/>
      <c r="XP240" s="50"/>
      <c r="XQ240" s="50"/>
      <c r="XR240" s="50"/>
      <c r="XS240" s="50"/>
      <c r="XT240" s="50"/>
      <c r="XU240" s="50"/>
      <c r="XV240" s="50"/>
      <c r="XW240" s="50"/>
      <c r="XX240" s="50"/>
      <c r="XY240" s="50"/>
      <c r="XZ240" s="50"/>
      <c r="YA240" s="50"/>
      <c r="YB240" s="50"/>
      <c r="YC240" s="50"/>
      <c r="YD240" s="50"/>
      <c r="YE240" s="50"/>
      <c r="YF240" s="50"/>
      <c r="YG240" s="50"/>
      <c r="YH240" s="50"/>
      <c r="YI240" s="50"/>
      <c r="YJ240" s="50"/>
      <c r="YK240" s="50"/>
      <c r="YL240" s="50"/>
      <c r="YM240" s="50"/>
      <c r="YN240" s="50"/>
      <c r="YO240" s="50"/>
      <c r="YP240" s="50"/>
      <c r="YQ240" s="50"/>
      <c r="YR240" s="50"/>
      <c r="YS240" s="50"/>
      <c r="YT240" s="50"/>
      <c r="YU240" s="50"/>
      <c r="YV240" s="50"/>
      <c r="YW240" s="50"/>
      <c r="YX240" s="50"/>
      <c r="YY240" s="50"/>
      <c r="YZ240" s="50"/>
      <c r="ZA240" s="50"/>
      <c r="ZB240" s="50"/>
      <c r="ZC240" s="50"/>
      <c r="ZD240" s="50"/>
      <c r="ZE240" s="50"/>
      <c r="ZF240" s="50"/>
      <c r="ZG240" s="50"/>
      <c r="ZH240" s="50"/>
      <c r="ZI240" s="50"/>
      <c r="ZJ240" s="50"/>
      <c r="ZK240" s="50"/>
      <c r="ZL240" s="50"/>
      <c r="ZM240" s="50"/>
      <c r="ZN240" s="50"/>
      <c r="ZO240" s="50"/>
      <c r="ZP240" s="50"/>
      <c r="ZQ240" s="50"/>
      <c r="ZR240" s="50"/>
      <c r="ZS240" s="50"/>
      <c r="ZT240" s="50"/>
      <c r="ZU240" s="50"/>
      <c r="ZV240" s="50"/>
      <c r="ZW240" s="50"/>
      <c r="ZX240" s="50"/>
      <c r="ZY240" s="50"/>
      <c r="ZZ240" s="50"/>
      <c r="AAA240" s="50"/>
      <c r="AAB240" s="50"/>
      <c r="AAC240" s="50"/>
      <c r="AAD240" s="50"/>
      <c r="AAE240" s="50"/>
      <c r="AAF240" s="50"/>
      <c r="AAG240" s="50"/>
      <c r="AAH240" s="50"/>
      <c r="AAI240" s="50"/>
      <c r="AAJ240" s="50"/>
      <c r="AAK240" s="50"/>
      <c r="AAL240" s="50"/>
      <c r="AAM240" s="50"/>
      <c r="AAN240" s="50"/>
      <c r="AAO240" s="50"/>
      <c r="AAP240" s="50"/>
      <c r="AAQ240" s="50"/>
      <c r="AAR240" s="50"/>
      <c r="AAS240" s="50"/>
      <c r="AAT240" s="50"/>
      <c r="AAU240" s="50"/>
      <c r="AAV240" s="50"/>
      <c r="AAW240" s="50"/>
      <c r="AAX240" s="50"/>
      <c r="AAY240" s="50"/>
      <c r="AAZ240" s="50"/>
      <c r="ABA240" s="50"/>
      <c r="ABB240" s="50"/>
    </row>
    <row r="241" spans="1:730" ht="15.75" x14ac:dyDescent="0.2">
      <c r="A241" s="305" t="s">
        <v>274</v>
      </c>
      <c r="B241" s="306"/>
      <c r="C241" s="306"/>
      <c r="D241" s="306"/>
      <c r="E241" s="306"/>
      <c r="F241" s="306"/>
      <c r="G241" s="306"/>
      <c r="H241" s="306"/>
      <c r="I241" s="306"/>
      <c r="J241" s="306"/>
      <c r="K241" s="306"/>
      <c r="L241" s="306"/>
      <c r="M241" s="306"/>
      <c r="N241" s="307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  <c r="DD241" s="50"/>
      <c r="DE241" s="50"/>
      <c r="DF241" s="50"/>
      <c r="DG241" s="50"/>
      <c r="DH241" s="50"/>
      <c r="DI241" s="50"/>
      <c r="DJ241" s="50"/>
      <c r="DK241" s="50"/>
      <c r="DL241" s="50"/>
      <c r="DM241" s="50"/>
      <c r="DN241" s="50"/>
      <c r="DO241" s="50"/>
      <c r="DP241" s="50"/>
      <c r="DQ241" s="50"/>
      <c r="DR241" s="50"/>
      <c r="DS241" s="50"/>
      <c r="DT241" s="50"/>
      <c r="DU241" s="50"/>
      <c r="DV241" s="50"/>
      <c r="DW241" s="50"/>
      <c r="DX241" s="50"/>
      <c r="DY241" s="50"/>
      <c r="DZ241" s="50"/>
      <c r="EA241" s="50"/>
      <c r="EB241" s="50"/>
      <c r="EC241" s="50"/>
      <c r="ED241" s="50"/>
      <c r="EE241" s="50"/>
      <c r="EF241" s="50"/>
      <c r="EG241" s="50"/>
      <c r="EH241" s="50"/>
      <c r="EI241" s="50"/>
      <c r="EJ241" s="50"/>
      <c r="EK241" s="50"/>
      <c r="EL241" s="50"/>
      <c r="EM241" s="50"/>
      <c r="EN241" s="50"/>
      <c r="EO241" s="50"/>
      <c r="EP241" s="50"/>
      <c r="EQ241" s="50"/>
      <c r="ER241" s="50"/>
      <c r="ES241" s="50"/>
      <c r="ET241" s="50"/>
      <c r="EU241" s="50"/>
      <c r="EV241" s="50"/>
      <c r="EW241" s="50"/>
      <c r="EX241" s="50"/>
      <c r="EY241" s="50"/>
      <c r="EZ241" s="50"/>
      <c r="FA241" s="50"/>
      <c r="FB241" s="50"/>
      <c r="FC241" s="50"/>
      <c r="FD241" s="50"/>
      <c r="FE241" s="50"/>
      <c r="FF241" s="50"/>
      <c r="FG241" s="50"/>
      <c r="FH241" s="50"/>
      <c r="FI241" s="50"/>
      <c r="FJ241" s="50"/>
      <c r="FK241" s="50"/>
      <c r="FL241" s="50"/>
      <c r="FM241" s="50"/>
      <c r="FN241" s="50"/>
      <c r="FO241" s="50"/>
      <c r="FP241" s="50"/>
      <c r="FQ241" s="50"/>
      <c r="FR241" s="50"/>
      <c r="FS241" s="50"/>
      <c r="FT241" s="50"/>
      <c r="FU241" s="50"/>
      <c r="FV241" s="50"/>
      <c r="FW241" s="50"/>
      <c r="FX241" s="50"/>
      <c r="FY241" s="50"/>
      <c r="FZ241" s="50"/>
      <c r="GA241" s="50"/>
      <c r="GB241" s="50"/>
      <c r="GC241" s="50"/>
      <c r="GD241" s="50"/>
      <c r="GE241" s="50"/>
      <c r="GF241" s="50"/>
      <c r="GG241" s="50"/>
      <c r="GH241" s="50"/>
      <c r="GI241" s="50"/>
      <c r="GJ241" s="50"/>
      <c r="GK241" s="50"/>
      <c r="GL241" s="50"/>
      <c r="GM241" s="50"/>
      <c r="GN241" s="50"/>
      <c r="GO241" s="50"/>
      <c r="GP241" s="50"/>
      <c r="GQ241" s="50"/>
      <c r="GR241" s="50"/>
      <c r="GS241" s="50"/>
      <c r="GT241" s="50"/>
      <c r="GU241" s="50"/>
      <c r="GV241" s="50"/>
      <c r="GW241" s="50"/>
      <c r="GX241" s="50"/>
      <c r="GY241" s="50"/>
      <c r="GZ241" s="50"/>
      <c r="HA241" s="50"/>
      <c r="HB241" s="50"/>
      <c r="HC241" s="50"/>
      <c r="HD241" s="50"/>
      <c r="HE241" s="50"/>
      <c r="HF241" s="50"/>
      <c r="HG241" s="50"/>
      <c r="HH241" s="50"/>
      <c r="HI241" s="50"/>
      <c r="HJ241" s="50"/>
      <c r="HK241" s="50"/>
      <c r="HL241" s="50"/>
      <c r="HM241" s="50"/>
      <c r="HN241" s="50"/>
      <c r="HO241" s="50"/>
      <c r="HP241" s="50"/>
      <c r="HQ241" s="50"/>
      <c r="HR241" s="50"/>
      <c r="HS241" s="50"/>
      <c r="HT241" s="50"/>
      <c r="HU241" s="50"/>
      <c r="HV241" s="50"/>
      <c r="HW241" s="50"/>
      <c r="HX241" s="50"/>
      <c r="HY241" s="50"/>
      <c r="HZ241" s="50"/>
      <c r="IA241" s="50"/>
      <c r="IB241" s="50"/>
      <c r="IC241" s="50"/>
      <c r="ID241" s="50"/>
      <c r="IE241" s="50"/>
      <c r="IF241" s="50"/>
      <c r="IG241" s="50"/>
      <c r="IH241" s="50"/>
      <c r="II241" s="50"/>
      <c r="IJ241" s="50"/>
      <c r="IK241" s="50"/>
      <c r="IL241" s="50"/>
      <c r="IM241" s="50"/>
      <c r="IN241" s="50"/>
      <c r="IO241" s="50"/>
      <c r="IP241" s="50"/>
      <c r="IQ241" s="50"/>
      <c r="IR241" s="50"/>
      <c r="IS241" s="50"/>
      <c r="IT241" s="50"/>
      <c r="IU241" s="50"/>
      <c r="IV241" s="50"/>
      <c r="IW241" s="50"/>
      <c r="IX241" s="50"/>
      <c r="IY241" s="50"/>
      <c r="IZ241" s="50"/>
      <c r="JA241" s="50"/>
      <c r="JB241" s="50"/>
      <c r="JC241" s="50"/>
      <c r="JD241" s="50"/>
      <c r="JE241" s="50"/>
      <c r="JF241" s="50"/>
      <c r="JG241" s="50"/>
      <c r="JH241" s="50"/>
      <c r="JI241" s="50"/>
      <c r="JJ241" s="50"/>
      <c r="JK241" s="50"/>
      <c r="JL241" s="50"/>
      <c r="JM241" s="50"/>
      <c r="JN241" s="50"/>
      <c r="JO241" s="50"/>
      <c r="JP241" s="50"/>
      <c r="JQ241" s="50"/>
      <c r="JR241" s="50"/>
      <c r="JS241" s="50"/>
      <c r="JT241" s="50"/>
      <c r="JU241" s="50"/>
      <c r="JV241" s="50"/>
      <c r="JW241" s="50"/>
      <c r="JX241" s="50"/>
      <c r="JY241" s="50"/>
      <c r="JZ241" s="50"/>
      <c r="KA241" s="50"/>
      <c r="KB241" s="50"/>
      <c r="KC241" s="50"/>
      <c r="KD241" s="50"/>
      <c r="KE241" s="50"/>
      <c r="KF241" s="50"/>
      <c r="KG241" s="50"/>
      <c r="KH241" s="50"/>
      <c r="KI241" s="50"/>
      <c r="KJ241" s="50"/>
      <c r="KK241" s="50"/>
      <c r="KL241" s="50"/>
      <c r="KM241" s="50"/>
      <c r="KN241" s="50"/>
      <c r="KO241" s="50"/>
      <c r="KP241" s="50"/>
      <c r="KQ241" s="50"/>
      <c r="KR241" s="50"/>
      <c r="KS241" s="50"/>
      <c r="KT241" s="50"/>
      <c r="KU241" s="50"/>
      <c r="KV241" s="50"/>
      <c r="KW241" s="50"/>
      <c r="KX241" s="50"/>
      <c r="KY241" s="50"/>
      <c r="KZ241" s="50"/>
      <c r="LA241" s="50"/>
      <c r="LB241" s="50"/>
      <c r="LC241" s="50"/>
      <c r="LD241" s="50"/>
      <c r="LE241" s="50"/>
      <c r="LF241" s="50"/>
      <c r="LG241" s="50"/>
      <c r="LH241" s="50"/>
      <c r="LI241" s="50"/>
      <c r="LJ241" s="50"/>
      <c r="LK241" s="50"/>
      <c r="LL241" s="50"/>
      <c r="LM241" s="50"/>
      <c r="LN241" s="50"/>
      <c r="LO241" s="50"/>
      <c r="LP241" s="50"/>
      <c r="LQ241" s="50"/>
      <c r="LR241" s="50"/>
      <c r="LS241" s="50"/>
      <c r="LT241" s="50"/>
      <c r="LU241" s="50"/>
      <c r="LV241" s="50"/>
      <c r="LW241" s="50"/>
      <c r="LX241" s="50"/>
      <c r="LY241" s="50"/>
      <c r="LZ241" s="50"/>
      <c r="MA241" s="50"/>
      <c r="MB241" s="50"/>
      <c r="MC241" s="50"/>
      <c r="MD241" s="50"/>
      <c r="ME241" s="50"/>
      <c r="MF241" s="50"/>
      <c r="MG241" s="50"/>
      <c r="MH241" s="50"/>
      <c r="MI241" s="50"/>
      <c r="MJ241" s="50"/>
      <c r="MK241" s="50"/>
      <c r="ML241" s="50"/>
      <c r="MM241" s="50"/>
      <c r="MN241" s="50"/>
      <c r="MO241" s="50"/>
      <c r="MP241" s="50"/>
      <c r="MQ241" s="50"/>
      <c r="MR241" s="50"/>
      <c r="MS241" s="50"/>
      <c r="MT241" s="50"/>
      <c r="MU241" s="50"/>
      <c r="MV241" s="50"/>
      <c r="MW241" s="50"/>
      <c r="MX241" s="50"/>
      <c r="MY241" s="50"/>
      <c r="MZ241" s="50"/>
      <c r="NA241" s="50"/>
      <c r="NB241" s="50"/>
      <c r="NC241" s="50"/>
      <c r="ND241" s="50"/>
      <c r="NE241" s="50"/>
      <c r="NF241" s="50"/>
      <c r="NG241" s="50"/>
      <c r="NH241" s="50"/>
      <c r="NI241" s="50"/>
      <c r="NJ241" s="50"/>
      <c r="NK241" s="50"/>
      <c r="NL241" s="50"/>
      <c r="NM241" s="50"/>
      <c r="NN241" s="50"/>
      <c r="NO241" s="50"/>
      <c r="NP241" s="50"/>
      <c r="NQ241" s="50"/>
      <c r="NR241" s="50"/>
      <c r="NS241" s="50"/>
      <c r="NT241" s="50"/>
      <c r="NU241" s="50"/>
      <c r="NV241" s="50"/>
      <c r="NW241" s="50"/>
      <c r="NX241" s="50"/>
      <c r="NY241" s="50"/>
      <c r="NZ241" s="50"/>
      <c r="OA241" s="50"/>
      <c r="OB241" s="50"/>
      <c r="OC241" s="50"/>
      <c r="OD241" s="50"/>
      <c r="OE241" s="50"/>
      <c r="OF241" s="50"/>
      <c r="OG241" s="50"/>
      <c r="OH241" s="50"/>
      <c r="OI241" s="50"/>
      <c r="OJ241" s="50"/>
      <c r="OK241" s="50"/>
      <c r="OL241" s="50"/>
      <c r="OM241" s="50"/>
      <c r="ON241" s="50"/>
      <c r="OO241" s="50"/>
      <c r="OP241" s="50"/>
      <c r="OQ241" s="50"/>
      <c r="OR241" s="50"/>
      <c r="OS241" s="50"/>
      <c r="OT241" s="50"/>
      <c r="OU241" s="50"/>
      <c r="OV241" s="50"/>
      <c r="OW241" s="50"/>
      <c r="OX241" s="50"/>
      <c r="OY241" s="50"/>
      <c r="OZ241" s="50"/>
      <c r="PA241" s="50"/>
      <c r="PB241" s="50"/>
      <c r="PC241" s="50"/>
      <c r="PD241" s="50"/>
      <c r="PE241" s="50"/>
      <c r="PF241" s="50"/>
      <c r="PG241" s="50"/>
      <c r="PH241" s="50"/>
      <c r="PI241" s="50"/>
      <c r="PJ241" s="50"/>
      <c r="PK241" s="50"/>
      <c r="PL241" s="50"/>
      <c r="PM241" s="50"/>
      <c r="PN241" s="50"/>
      <c r="PO241" s="50"/>
      <c r="PP241" s="50"/>
      <c r="PQ241" s="50"/>
      <c r="PR241" s="50"/>
      <c r="PS241" s="50"/>
      <c r="PT241" s="50"/>
      <c r="PU241" s="50"/>
      <c r="PV241" s="50"/>
      <c r="PW241" s="50"/>
      <c r="PX241" s="50"/>
      <c r="PY241" s="50"/>
      <c r="PZ241" s="50"/>
      <c r="QA241" s="50"/>
      <c r="QB241" s="50"/>
      <c r="QC241" s="50"/>
      <c r="QD241" s="50"/>
      <c r="QE241" s="50"/>
      <c r="QF241" s="50"/>
      <c r="QG241" s="50"/>
      <c r="QH241" s="50"/>
      <c r="QI241" s="50"/>
      <c r="QJ241" s="50"/>
      <c r="QK241" s="50"/>
      <c r="QL241" s="50"/>
      <c r="QM241" s="50"/>
      <c r="QN241" s="50"/>
      <c r="QO241" s="50"/>
      <c r="QP241" s="50"/>
      <c r="QQ241" s="50"/>
      <c r="QR241" s="50"/>
      <c r="QS241" s="50"/>
      <c r="QT241" s="50"/>
      <c r="QU241" s="50"/>
      <c r="QV241" s="50"/>
      <c r="QW241" s="50"/>
      <c r="QX241" s="50"/>
      <c r="QY241" s="50"/>
      <c r="QZ241" s="50"/>
      <c r="RA241" s="50"/>
      <c r="RB241" s="50"/>
      <c r="RC241" s="50"/>
      <c r="RD241" s="50"/>
      <c r="RE241" s="50"/>
      <c r="RF241" s="50"/>
      <c r="RG241" s="50"/>
      <c r="RH241" s="50"/>
      <c r="RI241" s="50"/>
      <c r="RJ241" s="50"/>
      <c r="RK241" s="50"/>
      <c r="RL241" s="50"/>
      <c r="RM241" s="50"/>
      <c r="RN241" s="50"/>
      <c r="RO241" s="50"/>
      <c r="RP241" s="50"/>
      <c r="RQ241" s="50"/>
      <c r="RR241" s="50"/>
      <c r="RS241" s="50"/>
      <c r="RT241" s="50"/>
      <c r="RU241" s="50"/>
      <c r="RV241" s="50"/>
      <c r="RW241" s="50"/>
      <c r="RX241" s="50"/>
      <c r="RY241" s="50"/>
      <c r="RZ241" s="50"/>
      <c r="SA241" s="50"/>
      <c r="SB241" s="50"/>
      <c r="SC241" s="50"/>
      <c r="SD241" s="50"/>
      <c r="SE241" s="50"/>
      <c r="SF241" s="50"/>
      <c r="SG241" s="50"/>
      <c r="SH241" s="50"/>
      <c r="SI241" s="50"/>
      <c r="SJ241" s="50"/>
      <c r="SK241" s="50"/>
      <c r="SL241" s="50"/>
      <c r="SM241" s="50"/>
      <c r="SN241" s="50"/>
      <c r="SO241" s="50"/>
      <c r="SP241" s="50"/>
      <c r="SQ241" s="50"/>
      <c r="SR241" s="50"/>
      <c r="SS241" s="50"/>
      <c r="ST241" s="50"/>
      <c r="SU241" s="50"/>
      <c r="SV241" s="50"/>
      <c r="SW241" s="50"/>
      <c r="SX241" s="50"/>
      <c r="SY241" s="50"/>
      <c r="SZ241" s="50"/>
      <c r="TA241" s="50"/>
      <c r="TB241" s="50"/>
      <c r="TC241" s="50"/>
      <c r="TD241" s="50"/>
      <c r="TE241" s="50"/>
      <c r="TF241" s="50"/>
      <c r="TG241" s="50"/>
      <c r="TH241" s="50"/>
      <c r="TI241" s="50"/>
      <c r="TJ241" s="50"/>
      <c r="TK241" s="50"/>
      <c r="TL241" s="50"/>
      <c r="TM241" s="50"/>
      <c r="TN241" s="50"/>
      <c r="TO241" s="50"/>
      <c r="TP241" s="50"/>
      <c r="TQ241" s="50"/>
      <c r="TR241" s="50"/>
      <c r="TS241" s="50"/>
      <c r="TT241" s="50"/>
      <c r="TU241" s="50"/>
      <c r="TV241" s="50"/>
      <c r="TW241" s="50"/>
      <c r="TX241" s="50"/>
      <c r="TY241" s="50"/>
      <c r="TZ241" s="50"/>
      <c r="UA241" s="50"/>
      <c r="UB241" s="50"/>
      <c r="UC241" s="50"/>
      <c r="UD241" s="50"/>
      <c r="UE241" s="50"/>
      <c r="UF241" s="50"/>
      <c r="UG241" s="50"/>
      <c r="UH241" s="50"/>
      <c r="UI241" s="50"/>
      <c r="UJ241" s="50"/>
      <c r="UK241" s="50"/>
      <c r="UL241" s="50"/>
      <c r="UM241" s="50"/>
      <c r="UN241" s="50"/>
      <c r="UO241" s="50"/>
      <c r="UP241" s="50"/>
      <c r="UQ241" s="50"/>
      <c r="UR241" s="50"/>
      <c r="US241" s="50"/>
      <c r="UT241" s="50"/>
      <c r="UU241" s="50"/>
      <c r="UV241" s="50"/>
      <c r="UW241" s="50"/>
      <c r="UX241" s="50"/>
      <c r="UY241" s="50"/>
      <c r="UZ241" s="50"/>
      <c r="VA241" s="50"/>
      <c r="VB241" s="50"/>
      <c r="VC241" s="50"/>
      <c r="VD241" s="50"/>
      <c r="VE241" s="50"/>
      <c r="VF241" s="50"/>
      <c r="VG241" s="50"/>
      <c r="VH241" s="50"/>
      <c r="VI241" s="50"/>
      <c r="VJ241" s="50"/>
      <c r="VK241" s="50"/>
      <c r="VL241" s="50"/>
      <c r="VM241" s="50"/>
      <c r="VN241" s="50"/>
      <c r="VO241" s="50"/>
      <c r="VP241" s="50"/>
      <c r="VQ241" s="50"/>
      <c r="VR241" s="50"/>
      <c r="VS241" s="50"/>
      <c r="VT241" s="50"/>
      <c r="VU241" s="50"/>
      <c r="VV241" s="50"/>
      <c r="VW241" s="50"/>
      <c r="VX241" s="50"/>
      <c r="VY241" s="50"/>
      <c r="VZ241" s="50"/>
      <c r="WA241" s="50"/>
      <c r="WB241" s="50"/>
      <c r="WC241" s="50"/>
      <c r="WD241" s="50"/>
      <c r="WE241" s="50"/>
      <c r="WF241" s="50"/>
      <c r="WG241" s="50"/>
      <c r="WH241" s="50"/>
      <c r="WI241" s="50"/>
      <c r="WJ241" s="50"/>
      <c r="WK241" s="50"/>
      <c r="WL241" s="50"/>
      <c r="WM241" s="50"/>
      <c r="WN241" s="50"/>
      <c r="WO241" s="50"/>
      <c r="WP241" s="50"/>
      <c r="WQ241" s="50"/>
      <c r="WR241" s="50"/>
      <c r="WS241" s="50"/>
      <c r="WT241" s="50"/>
      <c r="WU241" s="50"/>
      <c r="WV241" s="50"/>
      <c r="WW241" s="50"/>
      <c r="WX241" s="50"/>
      <c r="WY241" s="50"/>
      <c r="WZ241" s="50"/>
      <c r="XA241" s="50"/>
      <c r="XB241" s="50"/>
      <c r="XC241" s="50"/>
      <c r="XD241" s="50"/>
      <c r="XE241" s="50"/>
      <c r="XF241" s="50"/>
      <c r="XG241" s="50"/>
      <c r="XH241" s="50"/>
      <c r="XI241" s="50"/>
      <c r="XJ241" s="50"/>
      <c r="XK241" s="50"/>
      <c r="XL241" s="50"/>
      <c r="XM241" s="50"/>
      <c r="XN241" s="50"/>
      <c r="XO241" s="50"/>
      <c r="XP241" s="50"/>
      <c r="XQ241" s="50"/>
      <c r="XR241" s="50"/>
      <c r="XS241" s="50"/>
      <c r="XT241" s="50"/>
      <c r="XU241" s="50"/>
      <c r="XV241" s="50"/>
      <c r="XW241" s="50"/>
      <c r="XX241" s="50"/>
      <c r="XY241" s="50"/>
      <c r="XZ241" s="50"/>
      <c r="YA241" s="50"/>
      <c r="YB241" s="50"/>
      <c r="YC241" s="50"/>
      <c r="YD241" s="50"/>
      <c r="YE241" s="50"/>
      <c r="YF241" s="50"/>
      <c r="YG241" s="50"/>
      <c r="YH241" s="50"/>
      <c r="YI241" s="50"/>
      <c r="YJ241" s="50"/>
      <c r="YK241" s="50"/>
      <c r="YL241" s="50"/>
      <c r="YM241" s="50"/>
      <c r="YN241" s="50"/>
      <c r="YO241" s="50"/>
      <c r="YP241" s="50"/>
      <c r="YQ241" s="50"/>
      <c r="YR241" s="50"/>
      <c r="YS241" s="50"/>
      <c r="YT241" s="50"/>
      <c r="YU241" s="50"/>
      <c r="YV241" s="50"/>
      <c r="YW241" s="50"/>
      <c r="YX241" s="50"/>
      <c r="YY241" s="50"/>
      <c r="YZ241" s="50"/>
      <c r="ZA241" s="50"/>
      <c r="ZB241" s="50"/>
      <c r="ZC241" s="50"/>
      <c r="ZD241" s="50"/>
      <c r="ZE241" s="50"/>
      <c r="ZF241" s="50"/>
      <c r="ZG241" s="50"/>
      <c r="ZH241" s="50"/>
      <c r="ZI241" s="50"/>
      <c r="ZJ241" s="50"/>
      <c r="ZK241" s="50"/>
      <c r="ZL241" s="50"/>
      <c r="ZM241" s="50"/>
      <c r="ZN241" s="50"/>
      <c r="ZO241" s="50"/>
      <c r="ZP241" s="50"/>
      <c r="ZQ241" s="50"/>
      <c r="ZR241" s="50"/>
      <c r="ZS241" s="50"/>
      <c r="ZT241" s="50"/>
      <c r="ZU241" s="50"/>
      <c r="ZV241" s="50"/>
      <c r="ZW241" s="50"/>
      <c r="ZX241" s="50"/>
      <c r="ZY241" s="50"/>
      <c r="ZZ241" s="50"/>
      <c r="AAA241" s="50"/>
      <c r="AAB241" s="50"/>
      <c r="AAC241" s="50"/>
      <c r="AAD241" s="50"/>
      <c r="AAE241" s="50"/>
      <c r="AAF241" s="50"/>
      <c r="AAG241" s="50"/>
      <c r="AAH241" s="50"/>
      <c r="AAI241" s="50"/>
      <c r="AAJ241" s="50"/>
      <c r="AAK241" s="50"/>
      <c r="AAL241" s="50"/>
      <c r="AAM241" s="50"/>
      <c r="AAN241" s="50"/>
      <c r="AAO241" s="50"/>
      <c r="AAP241" s="50"/>
      <c r="AAQ241" s="50"/>
      <c r="AAR241" s="50"/>
      <c r="AAS241" s="50"/>
      <c r="AAT241" s="50"/>
      <c r="AAU241" s="50"/>
      <c r="AAV241" s="50"/>
      <c r="AAW241" s="50"/>
      <c r="AAX241" s="50"/>
      <c r="AAY241" s="50"/>
      <c r="AAZ241" s="50"/>
      <c r="ABA241" s="50"/>
      <c r="ABB241" s="50"/>
    </row>
    <row r="242" spans="1:730" x14ac:dyDescent="0.2">
      <c r="A242" s="275" t="s">
        <v>191</v>
      </c>
      <c r="B242" s="276"/>
      <c r="C242" s="276"/>
      <c r="D242" s="276"/>
      <c r="E242" s="276"/>
      <c r="F242" s="276"/>
      <c r="G242" s="276"/>
      <c r="H242" s="276"/>
      <c r="I242" s="276"/>
      <c r="J242" s="276"/>
      <c r="K242" s="276"/>
      <c r="L242" s="276"/>
      <c r="M242" s="276"/>
      <c r="N242" s="277"/>
    </row>
    <row r="243" spans="1:730" ht="15.75" customHeight="1" x14ac:dyDescent="0.2">
      <c r="A243" s="275" t="s">
        <v>192</v>
      </c>
      <c r="B243" s="276"/>
      <c r="C243" s="276"/>
      <c r="D243" s="276"/>
      <c r="E243" s="276"/>
      <c r="F243" s="276"/>
      <c r="G243" s="276"/>
      <c r="H243" s="276"/>
      <c r="I243" s="276"/>
      <c r="J243" s="276"/>
      <c r="K243" s="276"/>
      <c r="L243" s="276"/>
      <c r="M243" s="276"/>
      <c r="N243" s="277"/>
      <c r="S243" s="2"/>
      <c r="T243" s="2"/>
      <c r="U243" s="2"/>
      <c r="V243" s="2"/>
      <c r="W243" s="2"/>
      <c r="X243" s="2"/>
      <c r="Y243" s="2"/>
      <c r="Z243" s="2"/>
      <c r="AA243" s="2"/>
    </row>
    <row r="244" spans="1:730" ht="41.25" customHeight="1" x14ac:dyDescent="0.2">
      <c r="A244" s="260" t="s">
        <v>328</v>
      </c>
      <c r="B244" s="314" t="s">
        <v>32</v>
      </c>
      <c r="C244" s="22">
        <v>227.82</v>
      </c>
      <c r="D244" s="22"/>
      <c r="E244" s="22">
        <v>227.82</v>
      </c>
      <c r="F244" s="22"/>
      <c r="G244" s="22">
        <v>212.81</v>
      </c>
      <c r="H244" s="22"/>
      <c r="I244" s="260"/>
      <c r="J244" s="260"/>
      <c r="K244" s="260"/>
      <c r="L244" s="260"/>
      <c r="M244" s="260"/>
      <c r="N244" s="260"/>
      <c r="S244" s="2"/>
      <c r="T244" s="2"/>
      <c r="U244" s="2"/>
      <c r="V244" s="2"/>
      <c r="W244" s="2"/>
      <c r="X244" s="2"/>
      <c r="Y244" s="2"/>
      <c r="Z244" s="2"/>
      <c r="AA244" s="2"/>
    </row>
    <row r="245" spans="1:730" ht="15" customHeight="1" x14ac:dyDescent="0.2">
      <c r="A245" s="260" t="s">
        <v>282</v>
      </c>
      <c r="B245" s="319"/>
      <c r="C245" s="8"/>
      <c r="D245" s="8"/>
      <c r="E245" s="8">
        <v>39.814</v>
      </c>
      <c r="F245" s="8"/>
      <c r="G245" s="9">
        <v>39.814</v>
      </c>
      <c r="H245" s="8"/>
      <c r="I245" s="29"/>
      <c r="J245" s="29"/>
      <c r="K245" s="44"/>
      <c r="L245" s="38"/>
      <c r="M245" s="38"/>
      <c r="N245" s="38"/>
      <c r="S245" s="2"/>
      <c r="T245" s="2"/>
      <c r="U245" s="2"/>
      <c r="V245" s="2"/>
      <c r="W245" s="2"/>
      <c r="X245" s="2"/>
      <c r="Y245" s="2"/>
      <c r="Z245" s="2"/>
      <c r="AA245" s="2"/>
    </row>
    <row r="246" spans="1:730" ht="33.75" x14ac:dyDescent="0.2">
      <c r="A246" s="260" t="s">
        <v>296</v>
      </c>
      <c r="B246" s="256" t="s">
        <v>55</v>
      </c>
      <c r="C246" s="8"/>
      <c r="D246" s="8"/>
      <c r="E246" s="8">
        <v>138</v>
      </c>
      <c r="F246" s="8"/>
      <c r="G246" s="9">
        <v>138</v>
      </c>
      <c r="H246" s="8"/>
      <c r="I246" s="29"/>
      <c r="J246" s="29"/>
      <c r="K246" s="44"/>
      <c r="L246" s="38"/>
      <c r="M246" s="38"/>
      <c r="N246" s="38"/>
      <c r="S246" s="2"/>
      <c r="T246" s="2"/>
      <c r="U246" s="2"/>
      <c r="V246" s="2"/>
      <c r="W246" s="2"/>
      <c r="X246" s="2"/>
      <c r="Y246" s="2"/>
      <c r="Z246" s="2"/>
      <c r="AA246" s="2"/>
    </row>
    <row r="247" spans="1:730" x14ac:dyDescent="0.2">
      <c r="A247" s="56" t="s">
        <v>88</v>
      </c>
      <c r="B247" s="57"/>
      <c r="C247" s="85">
        <f>C244+C245+C246</f>
        <v>227.82</v>
      </c>
      <c r="D247" s="85">
        <f t="shared" ref="D247:H247" si="66">D244+D245+D246</f>
        <v>0</v>
      </c>
      <c r="E247" s="85">
        <f t="shared" si="66"/>
        <v>405.63400000000001</v>
      </c>
      <c r="F247" s="85">
        <f t="shared" si="66"/>
        <v>0</v>
      </c>
      <c r="G247" s="85">
        <f t="shared" si="66"/>
        <v>390.62400000000002</v>
      </c>
      <c r="H247" s="85">
        <f t="shared" si="66"/>
        <v>0</v>
      </c>
      <c r="I247" s="75"/>
      <c r="J247" s="75"/>
      <c r="K247" s="91"/>
      <c r="L247" s="49"/>
      <c r="M247" s="49"/>
      <c r="N247" s="49"/>
      <c r="S247" s="2"/>
      <c r="T247" s="2"/>
      <c r="U247" s="2"/>
      <c r="V247" s="2"/>
      <c r="W247" s="2"/>
      <c r="X247" s="2"/>
      <c r="Y247" s="2"/>
      <c r="Z247" s="2"/>
      <c r="AA247" s="2"/>
    </row>
    <row r="248" spans="1:730" x14ac:dyDescent="0.2">
      <c r="A248" s="56" t="s">
        <v>89</v>
      </c>
      <c r="B248" s="57"/>
      <c r="C248" s="85"/>
      <c r="D248" s="85"/>
      <c r="E248" s="85"/>
      <c r="F248" s="85"/>
      <c r="G248" s="85"/>
      <c r="H248" s="85"/>
      <c r="I248" s="75"/>
      <c r="J248" s="75"/>
      <c r="K248" s="91"/>
      <c r="L248" s="49"/>
      <c r="M248" s="49"/>
      <c r="N248" s="49"/>
      <c r="S248" s="2"/>
      <c r="T248" s="2"/>
      <c r="U248" s="2"/>
      <c r="V248" s="2"/>
      <c r="W248" s="2"/>
      <c r="X248" s="2"/>
      <c r="Y248" s="2"/>
      <c r="Z248" s="2"/>
      <c r="AA248" s="2"/>
    </row>
    <row r="249" spans="1:730" x14ac:dyDescent="0.2">
      <c r="A249" s="25" t="s">
        <v>34</v>
      </c>
      <c r="B249" s="37"/>
      <c r="C249" s="51">
        <f>C247+C248</f>
        <v>227.82</v>
      </c>
      <c r="D249" s="51">
        <f t="shared" ref="D249:H249" si="67">D247+D248</f>
        <v>0</v>
      </c>
      <c r="E249" s="51">
        <f t="shared" si="67"/>
        <v>405.63400000000001</v>
      </c>
      <c r="F249" s="51">
        <f t="shared" si="67"/>
        <v>0</v>
      </c>
      <c r="G249" s="36">
        <f t="shared" si="67"/>
        <v>390.62400000000002</v>
      </c>
      <c r="H249" s="51">
        <f t="shared" si="67"/>
        <v>0</v>
      </c>
      <c r="I249" s="72"/>
      <c r="J249" s="72"/>
      <c r="K249" s="72"/>
      <c r="L249" s="72"/>
      <c r="M249" s="72"/>
      <c r="N249" s="72"/>
      <c r="S249" s="2"/>
      <c r="T249" s="2"/>
      <c r="U249" s="2"/>
      <c r="V249" s="2"/>
      <c r="W249" s="2"/>
      <c r="X249" s="2"/>
      <c r="Y249" s="2"/>
      <c r="Z249" s="2"/>
      <c r="AA249" s="2"/>
    </row>
    <row r="250" spans="1:730" ht="18.75" customHeight="1" x14ac:dyDescent="0.25">
      <c r="A250" s="278"/>
      <c r="B250" s="320"/>
      <c r="C250" s="320"/>
      <c r="D250" s="320"/>
      <c r="E250" s="320"/>
      <c r="F250" s="320"/>
      <c r="G250" s="320"/>
      <c r="H250" s="320"/>
      <c r="I250" s="320"/>
      <c r="J250" s="320"/>
      <c r="K250" s="320"/>
      <c r="L250" s="320"/>
      <c r="M250" s="320"/>
      <c r="N250" s="320"/>
      <c r="S250" s="2"/>
      <c r="T250" s="2"/>
      <c r="U250" s="2"/>
      <c r="V250" s="2"/>
      <c r="W250" s="2"/>
      <c r="X250" s="2"/>
      <c r="Y250" s="2"/>
      <c r="Z250" s="2"/>
      <c r="AA250" s="2"/>
    </row>
    <row r="251" spans="1:730" ht="33" customHeight="1" x14ac:dyDescent="0.2">
      <c r="A251" s="285" t="s">
        <v>276</v>
      </c>
      <c r="B251" s="285"/>
      <c r="C251" s="285"/>
      <c r="D251" s="285"/>
      <c r="E251" s="285"/>
      <c r="F251" s="285"/>
      <c r="G251" s="285"/>
      <c r="H251" s="285"/>
      <c r="I251" s="285"/>
      <c r="J251" s="285"/>
      <c r="K251" s="285"/>
      <c r="L251" s="285"/>
      <c r="M251" s="285"/>
      <c r="N251" s="285"/>
      <c r="S251" s="2"/>
      <c r="T251" s="2"/>
      <c r="U251" s="2"/>
      <c r="V251" s="2"/>
      <c r="W251" s="2"/>
      <c r="X251" s="2"/>
      <c r="Y251" s="2"/>
      <c r="Z251" s="2"/>
      <c r="AA251" s="2"/>
    </row>
    <row r="252" spans="1:730" ht="44.25" customHeight="1" x14ac:dyDescent="0.2">
      <c r="A252" s="271" t="s">
        <v>102</v>
      </c>
      <c r="B252" s="271"/>
      <c r="C252" s="271"/>
      <c r="D252" s="271"/>
      <c r="E252" s="271"/>
      <c r="F252" s="271"/>
      <c r="G252" s="271"/>
      <c r="H252" s="271"/>
      <c r="I252" s="271"/>
      <c r="J252" s="271"/>
      <c r="K252" s="271"/>
      <c r="L252" s="271"/>
      <c r="M252" s="271"/>
      <c r="N252" s="271"/>
      <c r="S252" s="2"/>
      <c r="T252" s="2"/>
      <c r="U252" s="2"/>
      <c r="V252" s="2"/>
      <c r="W252" s="2"/>
      <c r="X252" s="2"/>
      <c r="Y252" s="2"/>
      <c r="Z252" s="2"/>
      <c r="AA252" s="2"/>
    </row>
    <row r="253" spans="1:730" ht="15" customHeight="1" x14ac:dyDescent="0.2">
      <c r="A253" s="271" t="s">
        <v>103</v>
      </c>
      <c r="B253" s="271"/>
      <c r="C253" s="271"/>
      <c r="D253" s="271"/>
      <c r="E253" s="271"/>
      <c r="F253" s="271"/>
      <c r="G253" s="271"/>
      <c r="H253" s="271"/>
      <c r="I253" s="271"/>
      <c r="J253" s="271"/>
      <c r="K253" s="271"/>
      <c r="L253" s="271"/>
      <c r="M253" s="271"/>
      <c r="N253" s="271"/>
      <c r="S253" s="2"/>
      <c r="T253" s="2"/>
      <c r="U253" s="2"/>
      <c r="V253" s="2"/>
      <c r="W253" s="2"/>
      <c r="X253" s="2"/>
      <c r="Y253" s="2"/>
      <c r="Z253" s="2"/>
      <c r="AA253" s="2"/>
    </row>
    <row r="254" spans="1:730" ht="51" x14ac:dyDescent="0.2">
      <c r="A254" s="260" t="s">
        <v>304</v>
      </c>
      <c r="B254" s="260" t="s">
        <v>164</v>
      </c>
      <c r="C254" s="260"/>
      <c r="D254" s="260"/>
      <c r="E254" s="260"/>
      <c r="F254" s="260"/>
      <c r="G254" s="260"/>
      <c r="H254" s="260"/>
      <c r="I254" s="260"/>
      <c r="J254" s="260"/>
      <c r="K254" s="260"/>
      <c r="L254" s="260"/>
      <c r="M254" s="260"/>
      <c r="N254" s="260"/>
      <c r="S254" s="2"/>
      <c r="T254" s="2"/>
      <c r="U254" s="2"/>
      <c r="V254" s="2"/>
      <c r="W254" s="2"/>
      <c r="X254" s="2"/>
      <c r="Y254" s="2"/>
      <c r="Z254" s="2"/>
      <c r="AA254" s="2"/>
    </row>
    <row r="255" spans="1:730" x14ac:dyDescent="0.2">
      <c r="A255" s="260"/>
      <c r="B255" s="197" t="s">
        <v>88</v>
      </c>
      <c r="C255" s="260">
        <v>610.65</v>
      </c>
      <c r="D255" s="260"/>
      <c r="E255" s="260"/>
      <c r="F255" s="260"/>
      <c r="G255" s="260"/>
      <c r="H255" s="260"/>
      <c r="I255" s="260"/>
      <c r="J255" s="260"/>
      <c r="K255" s="260"/>
      <c r="L255" s="260"/>
      <c r="M255" s="260"/>
      <c r="N255" s="260"/>
      <c r="S255" s="2"/>
      <c r="T255" s="2"/>
      <c r="U255" s="2"/>
      <c r="V255" s="2"/>
      <c r="W255" s="2"/>
      <c r="X255" s="2"/>
      <c r="Y255" s="2"/>
      <c r="Z255" s="2"/>
      <c r="AA255" s="2"/>
    </row>
    <row r="256" spans="1:730" ht="15" customHeight="1" x14ac:dyDescent="0.2">
      <c r="A256" s="260"/>
      <c r="B256" s="197" t="s">
        <v>317</v>
      </c>
      <c r="C256" s="260">
        <v>67.849999999999994</v>
      </c>
      <c r="D256" s="260"/>
      <c r="E256" s="260"/>
      <c r="F256" s="260"/>
      <c r="G256" s="260"/>
      <c r="H256" s="260"/>
      <c r="I256" s="260"/>
      <c r="J256" s="260"/>
      <c r="K256" s="260"/>
      <c r="L256" s="260"/>
      <c r="M256" s="260"/>
      <c r="N256" s="260"/>
      <c r="S256" s="2"/>
      <c r="T256" s="2"/>
      <c r="U256" s="2"/>
      <c r="V256" s="2"/>
      <c r="W256" s="2"/>
      <c r="X256" s="2"/>
      <c r="Y256" s="2"/>
      <c r="Z256" s="2"/>
      <c r="AA256" s="2"/>
    </row>
    <row r="257" spans="1:730" ht="51" x14ac:dyDescent="0.2">
      <c r="A257" s="260" t="s">
        <v>304</v>
      </c>
      <c r="B257" s="260" t="s">
        <v>326</v>
      </c>
      <c r="C257" s="260"/>
      <c r="D257" s="260"/>
      <c r="E257" s="260"/>
      <c r="F257" s="260"/>
      <c r="G257" s="260"/>
      <c r="H257" s="260"/>
      <c r="I257" s="264"/>
      <c r="J257" s="260"/>
      <c r="K257" s="260"/>
      <c r="L257" s="260"/>
      <c r="M257" s="260"/>
      <c r="N257" s="260"/>
      <c r="S257" s="2"/>
      <c r="T257" s="2"/>
      <c r="U257" s="2"/>
      <c r="V257" s="2"/>
      <c r="W257" s="2"/>
      <c r="X257" s="2"/>
      <c r="Y257" s="2"/>
      <c r="Z257" s="2"/>
      <c r="AA257" s="2"/>
    </row>
    <row r="258" spans="1:730" ht="31.5" customHeight="1" x14ac:dyDescent="0.2">
      <c r="A258" s="260"/>
      <c r="B258" s="197" t="s">
        <v>88</v>
      </c>
      <c r="C258" s="260"/>
      <c r="D258" s="260"/>
      <c r="E258" s="260">
        <v>89.138000000000005</v>
      </c>
      <c r="F258" s="260"/>
      <c r="G258" s="260">
        <v>89.138000000000005</v>
      </c>
      <c r="H258" s="260"/>
      <c r="I258" s="253" t="s">
        <v>318</v>
      </c>
      <c r="J258" s="260"/>
      <c r="K258" s="260"/>
      <c r="L258" s="260"/>
      <c r="M258" s="260"/>
      <c r="N258" s="260"/>
      <c r="S258" s="2"/>
      <c r="T258" s="2"/>
      <c r="U258" s="2"/>
      <c r="V258" s="2"/>
      <c r="W258" s="2"/>
      <c r="X258" s="2"/>
      <c r="Y258" s="2"/>
      <c r="Z258" s="2"/>
      <c r="AA258" s="2"/>
    </row>
    <row r="259" spans="1:730" ht="21" x14ac:dyDescent="0.2">
      <c r="A259" s="260"/>
      <c r="B259" s="197" t="s">
        <v>317</v>
      </c>
      <c r="C259" s="260"/>
      <c r="D259" s="260"/>
      <c r="E259" s="260">
        <v>9.9039999999999999</v>
      </c>
      <c r="F259" s="260"/>
      <c r="G259" s="260">
        <v>9.9039999999999999</v>
      </c>
      <c r="H259" s="260"/>
      <c r="I259" s="253" t="s">
        <v>319</v>
      </c>
      <c r="J259" s="260"/>
      <c r="K259" s="260"/>
      <c r="L259" s="260"/>
      <c r="M259" s="260"/>
      <c r="N259" s="260"/>
      <c r="S259" s="2"/>
      <c r="T259" s="2"/>
      <c r="U259" s="2"/>
      <c r="V259" s="2"/>
      <c r="W259" s="2"/>
      <c r="X259" s="2"/>
      <c r="Y259" s="2"/>
      <c r="Z259" s="2"/>
      <c r="AA259" s="2"/>
    </row>
    <row r="260" spans="1:730" ht="51" x14ac:dyDescent="0.2">
      <c r="A260" s="260" t="s">
        <v>304</v>
      </c>
      <c r="B260" s="260" t="s">
        <v>164</v>
      </c>
      <c r="C260" s="260"/>
      <c r="D260" s="260"/>
      <c r="E260" s="260"/>
      <c r="F260" s="260"/>
      <c r="G260" s="260"/>
      <c r="H260" s="260"/>
      <c r="I260" s="253"/>
      <c r="J260" s="260"/>
      <c r="K260" s="260"/>
      <c r="L260" s="260"/>
      <c r="M260" s="260"/>
      <c r="N260" s="260"/>
      <c r="S260" s="2"/>
      <c r="T260" s="2"/>
      <c r="U260" s="2"/>
      <c r="V260" s="2"/>
      <c r="W260" s="2"/>
      <c r="X260" s="2"/>
      <c r="Y260" s="2"/>
      <c r="Z260" s="2"/>
      <c r="AA260" s="2"/>
    </row>
    <row r="261" spans="1:730" ht="15" customHeight="1" x14ac:dyDescent="0.2">
      <c r="A261" s="260"/>
      <c r="B261" s="197" t="s">
        <v>88</v>
      </c>
      <c r="C261" s="260"/>
      <c r="D261" s="260"/>
      <c r="E261" s="260">
        <v>178.25899999999999</v>
      </c>
      <c r="F261" s="260"/>
      <c r="G261" s="260">
        <v>178.25899999999999</v>
      </c>
      <c r="H261" s="260"/>
      <c r="I261" s="253" t="s">
        <v>320</v>
      </c>
      <c r="J261" s="260" t="s">
        <v>289</v>
      </c>
      <c r="K261" s="260"/>
      <c r="L261" s="260"/>
      <c r="M261" s="260"/>
      <c r="N261" s="260">
        <v>1</v>
      </c>
      <c r="S261" s="2"/>
      <c r="T261" s="2"/>
      <c r="U261" s="2"/>
      <c r="V261" s="2"/>
      <c r="W261" s="2"/>
      <c r="X261" s="2"/>
      <c r="Y261" s="2"/>
      <c r="Z261" s="2"/>
      <c r="AA261" s="2"/>
    </row>
    <row r="262" spans="1:730" x14ac:dyDescent="0.2">
      <c r="A262" s="260"/>
      <c r="B262" s="197" t="s">
        <v>317</v>
      </c>
      <c r="C262" s="260"/>
      <c r="D262" s="260"/>
      <c r="E262" s="260">
        <v>19.806999999999999</v>
      </c>
      <c r="F262" s="260"/>
      <c r="G262" s="260">
        <v>19.806999999999999</v>
      </c>
      <c r="H262" s="260"/>
      <c r="I262" s="253" t="s">
        <v>321</v>
      </c>
      <c r="J262" s="260" t="s">
        <v>289</v>
      </c>
      <c r="K262" s="260"/>
      <c r="L262" s="260"/>
      <c r="M262" s="260"/>
      <c r="N262" s="260">
        <v>1</v>
      </c>
      <c r="S262" s="2"/>
      <c r="T262" s="2"/>
      <c r="U262" s="2"/>
      <c r="V262" s="2"/>
      <c r="W262" s="2"/>
      <c r="X262" s="2"/>
      <c r="Y262" s="2"/>
      <c r="Z262" s="2"/>
      <c r="AA262" s="2"/>
    </row>
    <row r="263" spans="1:730" ht="51" x14ac:dyDescent="0.2">
      <c r="A263" s="260" t="s">
        <v>304</v>
      </c>
      <c r="B263" s="260" t="s">
        <v>322</v>
      </c>
      <c r="C263" s="260"/>
      <c r="D263" s="260"/>
      <c r="E263" s="260"/>
      <c r="F263" s="260"/>
      <c r="G263" s="260"/>
      <c r="H263" s="260"/>
      <c r="I263" s="253"/>
      <c r="J263" s="260"/>
      <c r="K263" s="260"/>
      <c r="L263" s="260"/>
      <c r="M263" s="260"/>
      <c r="N263" s="260"/>
      <c r="S263" s="2"/>
      <c r="T263" s="2"/>
      <c r="U263" s="2"/>
      <c r="V263" s="2"/>
      <c r="W263" s="2"/>
      <c r="X263" s="2"/>
      <c r="Y263" s="2"/>
      <c r="Z263" s="2"/>
      <c r="AA263" s="2"/>
    </row>
    <row r="264" spans="1:730" ht="31.5" x14ac:dyDescent="0.2">
      <c r="A264" s="260"/>
      <c r="B264" s="197" t="s">
        <v>88</v>
      </c>
      <c r="C264" s="260"/>
      <c r="D264" s="260"/>
      <c r="E264" s="260">
        <v>239.95</v>
      </c>
      <c r="F264" s="260"/>
      <c r="G264" s="260">
        <v>239.95</v>
      </c>
      <c r="H264" s="260"/>
      <c r="I264" s="253" t="s">
        <v>318</v>
      </c>
      <c r="J264" s="260"/>
      <c r="K264" s="260"/>
      <c r="L264" s="260"/>
      <c r="M264" s="260"/>
      <c r="N264" s="260"/>
      <c r="S264" s="2"/>
      <c r="T264" s="2"/>
      <c r="U264" s="2"/>
      <c r="V264" s="2"/>
      <c r="W264" s="2"/>
      <c r="X264" s="2"/>
      <c r="Y264" s="2"/>
      <c r="Z264" s="2"/>
      <c r="AA264" s="2"/>
    </row>
    <row r="265" spans="1:730" ht="52.5" x14ac:dyDescent="0.2">
      <c r="A265" s="260"/>
      <c r="B265" s="197" t="s">
        <v>317</v>
      </c>
      <c r="C265" s="260"/>
      <c r="D265" s="260"/>
      <c r="E265" s="260">
        <v>32.5</v>
      </c>
      <c r="F265" s="260"/>
      <c r="G265" s="260">
        <v>32.5</v>
      </c>
      <c r="H265" s="260"/>
      <c r="I265" s="253" t="s">
        <v>323</v>
      </c>
      <c r="J265" s="260" t="s">
        <v>289</v>
      </c>
      <c r="K265" s="260"/>
      <c r="L265" s="260"/>
      <c r="M265" s="260"/>
      <c r="N265" s="260">
        <v>1</v>
      </c>
      <c r="S265" s="2"/>
      <c r="T265" s="2"/>
      <c r="U265" s="2"/>
      <c r="V265" s="2"/>
      <c r="W265" s="2"/>
      <c r="X265" s="2"/>
      <c r="Y265" s="2"/>
      <c r="Z265" s="2"/>
      <c r="AA265" s="2"/>
    </row>
    <row r="266" spans="1:730" x14ac:dyDescent="0.2">
      <c r="A266" s="73" t="s">
        <v>88</v>
      </c>
      <c r="B266" s="73"/>
      <c r="C266" s="73">
        <f>C255+C258+C261+C264</f>
        <v>610.65</v>
      </c>
      <c r="D266" s="73">
        <f t="shared" ref="D266:H266" si="68">D255+D258+D261+D264</f>
        <v>0</v>
      </c>
      <c r="E266" s="73">
        <f t="shared" si="68"/>
        <v>507.34699999999998</v>
      </c>
      <c r="F266" s="73">
        <f t="shared" si="68"/>
        <v>0</v>
      </c>
      <c r="G266" s="73">
        <f t="shared" si="68"/>
        <v>507.34699999999998</v>
      </c>
      <c r="H266" s="73">
        <f t="shared" si="68"/>
        <v>0</v>
      </c>
      <c r="I266" s="73"/>
      <c r="J266" s="73"/>
      <c r="K266" s="73"/>
      <c r="L266" s="73"/>
      <c r="M266" s="73"/>
      <c r="N266" s="73"/>
      <c r="S266" s="2"/>
      <c r="T266" s="2"/>
      <c r="U266" s="2"/>
      <c r="V266" s="2"/>
      <c r="W266" s="2"/>
      <c r="X266" s="2"/>
      <c r="Y266" s="2"/>
      <c r="Z266" s="2"/>
      <c r="AA266" s="2"/>
    </row>
    <row r="267" spans="1:730" x14ac:dyDescent="0.2">
      <c r="A267" s="73" t="s">
        <v>89</v>
      </c>
      <c r="B267" s="73"/>
      <c r="C267" s="73">
        <f>C256+C259+C262+C265</f>
        <v>67.849999999999994</v>
      </c>
      <c r="D267" s="73">
        <f t="shared" ref="D267:H267" si="69">D256+D259+D262+D265</f>
        <v>0</v>
      </c>
      <c r="E267" s="73">
        <f t="shared" si="69"/>
        <v>62.210999999999999</v>
      </c>
      <c r="F267" s="73">
        <f t="shared" si="69"/>
        <v>0</v>
      </c>
      <c r="G267" s="73">
        <f t="shared" si="69"/>
        <v>62.210999999999999</v>
      </c>
      <c r="H267" s="73">
        <f t="shared" si="69"/>
        <v>0</v>
      </c>
      <c r="I267" s="73"/>
      <c r="J267" s="73"/>
      <c r="K267" s="73"/>
      <c r="L267" s="73"/>
      <c r="M267" s="73"/>
      <c r="N267" s="73"/>
      <c r="S267" s="2"/>
      <c r="T267" s="2"/>
      <c r="U267" s="2"/>
      <c r="V267" s="2"/>
      <c r="W267" s="2"/>
      <c r="X267" s="2"/>
      <c r="Y267" s="2"/>
      <c r="Z267" s="2"/>
      <c r="AA267" s="2"/>
    </row>
    <row r="268" spans="1:730" x14ac:dyDescent="0.2">
      <c r="A268" s="25" t="s">
        <v>34</v>
      </c>
      <c r="B268" s="37"/>
      <c r="C268" s="25">
        <f>C266+C267</f>
        <v>678.5</v>
      </c>
      <c r="D268" s="25">
        <f t="shared" ref="D268:H268" si="70">D266+D267</f>
        <v>0</v>
      </c>
      <c r="E268" s="25">
        <f t="shared" si="70"/>
        <v>569.55799999999999</v>
      </c>
      <c r="F268" s="25">
        <f t="shared" si="70"/>
        <v>0</v>
      </c>
      <c r="G268" s="25">
        <f t="shared" si="70"/>
        <v>569.55799999999999</v>
      </c>
      <c r="H268" s="25">
        <f t="shared" si="70"/>
        <v>0</v>
      </c>
      <c r="I268" s="37"/>
      <c r="J268" s="37"/>
      <c r="K268" s="37"/>
      <c r="L268" s="37"/>
      <c r="M268" s="37"/>
      <c r="N268" s="37"/>
      <c r="S268" s="2"/>
      <c r="T268" s="2"/>
      <c r="U268" s="2"/>
      <c r="V268" s="2"/>
      <c r="W268" s="2"/>
      <c r="X268" s="2"/>
      <c r="Y268" s="2"/>
      <c r="Z268" s="2"/>
      <c r="AA268" s="2"/>
    </row>
    <row r="269" spans="1:730" ht="12.75" customHeight="1" x14ac:dyDescent="0.2">
      <c r="A269" s="281"/>
      <c r="B269" s="282"/>
      <c r="C269" s="282"/>
      <c r="D269" s="282"/>
      <c r="E269" s="282"/>
      <c r="F269" s="282"/>
      <c r="G269" s="282"/>
      <c r="H269" s="282"/>
      <c r="I269" s="282"/>
      <c r="J269" s="282"/>
      <c r="K269" s="282"/>
      <c r="L269" s="282"/>
      <c r="M269" s="282"/>
      <c r="N269" s="283"/>
      <c r="S269" s="2"/>
      <c r="T269" s="2"/>
      <c r="U269" s="2"/>
      <c r="V269" s="2"/>
      <c r="W269" s="2"/>
      <c r="X269" s="2"/>
      <c r="Y269" s="2"/>
      <c r="Z269" s="2"/>
      <c r="AA269" s="2"/>
    </row>
    <row r="270" spans="1:730" ht="34.5" customHeight="1" x14ac:dyDescent="0.2">
      <c r="A270" s="305" t="s">
        <v>277</v>
      </c>
      <c r="B270" s="306"/>
      <c r="C270" s="306"/>
      <c r="D270" s="306"/>
      <c r="E270" s="306"/>
      <c r="F270" s="306"/>
      <c r="G270" s="306"/>
      <c r="H270" s="306"/>
      <c r="I270" s="306"/>
      <c r="J270" s="306"/>
      <c r="K270" s="306"/>
      <c r="L270" s="306"/>
      <c r="M270" s="306"/>
      <c r="N270" s="307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  <c r="BA270" s="50"/>
      <c r="BB270" s="50"/>
      <c r="BC270" s="50"/>
      <c r="BD270" s="50"/>
      <c r="BE270" s="50"/>
      <c r="BF270" s="50"/>
      <c r="BG270" s="50"/>
      <c r="BH270" s="50"/>
      <c r="BI270" s="50"/>
      <c r="BJ270" s="50"/>
      <c r="BK270" s="50"/>
      <c r="BL270" s="50"/>
      <c r="BM270" s="50"/>
      <c r="BN270" s="50"/>
      <c r="BO270" s="50"/>
      <c r="BP270" s="50"/>
      <c r="BQ270" s="50"/>
      <c r="BR270" s="50"/>
      <c r="BS270" s="50"/>
      <c r="BT270" s="50"/>
      <c r="BU270" s="50"/>
      <c r="BV270" s="50"/>
      <c r="BW270" s="50"/>
      <c r="BX270" s="50"/>
      <c r="BY270" s="50"/>
      <c r="BZ270" s="50"/>
      <c r="CA270" s="50"/>
      <c r="CB270" s="50"/>
      <c r="CC270" s="50"/>
      <c r="CD270" s="50"/>
      <c r="CE270" s="50"/>
      <c r="CF270" s="50"/>
      <c r="CG270" s="50"/>
      <c r="CH270" s="50"/>
      <c r="CI270" s="50"/>
      <c r="CJ270" s="50"/>
      <c r="CK270" s="50"/>
      <c r="CL270" s="50"/>
      <c r="CM270" s="50"/>
      <c r="CN270" s="50"/>
      <c r="CO270" s="50"/>
      <c r="CP270" s="50"/>
      <c r="CQ270" s="50"/>
      <c r="CR270" s="50"/>
      <c r="CS270" s="50"/>
      <c r="CT270" s="50"/>
      <c r="CU270" s="50"/>
      <c r="CV270" s="50"/>
      <c r="CW270" s="50"/>
      <c r="CX270" s="50"/>
      <c r="CY270" s="50"/>
      <c r="CZ270" s="50"/>
      <c r="DA270" s="50"/>
      <c r="DB270" s="50"/>
      <c r="DC270" s="50"/>
      <c r="DD270" s="50"/>
      <c r="DE270" s="50"/>
      <c r="DF270" s="50"/>
      <c r="DG270" s="50"/>
      <c r="DH270" s="50"/>
      <c r="DI270" s="50"/>
      <c r="DJ270" s="50"/>
      <c r="DK270" s="50"/>
      <c r="DL270" s="50"/>
      <c r="DM270" s="50"/>
      <c r="DN270" s="50"/>
      <c r="DO270" s="50"/>
      <c r="DP270" s="50"/>
      <c r="DQ270" s="50"/>
      <c r="DR270" s="50"/>
      <c r="DS270" s="50"/>
      <c r="DT270" s="50"/>
      <c r="DU270" s="50"/>
      <c r="DV270" s="50"/>
      <c r="DW270" s="50"/>
      <c r="DX270" s="50"/>
      <c r="DY270" s="50"/>
      <c r="DZ270" s="50"/>
      <c r="EA270" s="50"/>
      <c r="EB270" s="50"/>
      <c r="EC270" s="50"/>
      <c r="ED270" s="50"/>
      <c r="EE270" s="50"/>
      <c r="EF270" s="50"/>
      <c r="EG270" s="50"/>
      <c r="EH270" s="50"/>
      <c r="EI270" s="50"/>
      <c r="EJ270" s="50"/>
      <c r="EK270" s="50"/>
      <c r="EL270" s="50"/>
      <c r="EM270" s="50"/>
      <c r="EN270" s="50"/>
      <c r="EO270" s="50"/>
      <c r="EP270" s="50"/>
      <c r="EQ270" s="50"/>
      <c r="ER270" s="50"/>
      <c r="ES270" s="50"/>
      <c r="ET270" s="50"/>
      <c r="EU270" s="50"/>
      <c r="EV270" s="50"/>
      <c r="EW270" s="50"/>
      <c r="EX270" s="50"/>
      <c r="EY270" s="50"/>
      <c r="EZ270" s="50"/>
      <c r="FA270" s="50"/>
      <c r="FB270" s="50"/>
      <c r="FC270" s="50"/>
      <c r="FD270" s="50"/>
      <c r="FE270" s="50"/>
      <c r="FF270" s="50"/>
      <c r="FG270" s="50"/>
      <c r="FH270" s="50"/>
      <c r="FI270" s="50"/>
      <c r="FJ270" s="50"/>
      <c r="FK270" s="50"/>
      <c r="FL270" s="50"/>
      <c r="FM270" s="50"/>
      <c r="FN270" s="50"/>
      <c r="FO270" s="50"/>
      <c r="FP270" s="50"/>
      <c r="FQ270" s="50"/>
      <c r="FR270" s="50"/>
      <c r="FS270" s="50"/>
      <c r="FT270" s="50"/>
      <c r="FU270" s="50"/>
      <c r="FV270" s="50"/>
      <c r="FW270" s="50"/>
      <c r="FX270" s="50"/>
      <c r="FY270" s="50"/>
      <c r="FZ270" s="50"/>
      <c r="GA270" s="50"/>
      <c r="GB270" s="50"/>
      <c r="GC270" s="50"/>
      <c r="GD270" s="50"/>
      <c r="GE270" s="50"/>
      <c r="GF270" s="50"/>
      <c r="GG270" s="50"/>
      <c r="GH270" s="50"/>
      <c r="GI270" s="50"/>
      <c r="GJ270" s="50"/>
      <c r="GK270" s="50"/>
      <c r="GL270" s="50"/>
      <c r="GM270" s="50"/>
      <c r="GN270" s="50"/>
      <c r="GO270" s="50"/>
      <c r="GP270" s="50"/>
      <c r="GQ270" s="50"/>
      <c r="GR270" s="50"/>
      <c r="GS270" s="50"/>
      <c r="GT270" s="50"/>
      <c r="GU270" s="50"/>
      <c r="GV270" s="50"/>
      <c r="GW270" s="50"/>
      <c r="GX270" s="50"/>
      <c r="GY270" s="50"/>
      <c r="GZ270" s="50"/>
      <c r="HA270" s="50"/>
      <c r="HB270" s="50"/>
      <c r="HC270" s="50"/>
      <c r="HD270" s="50"/>
      <c r="HE270" s="50"/>
      <c r="HF270" s="50"/>
      <c r="HG270" s="50"/>
      <c r="HH270" s="50"/>
      <c r="HI270" s="50"/>
      <c r="HJ270" s="50"/>
      <c r="HK270" s="50"/>
      <c r="HL270" s="50"/>
      <c r="HM270" s="50"/>
      <c r="HN270" s="50"/>
      <c r="HO270" s="50"/>
      <c r="HP270" s="50"/>
      <c r="HQ270" s="50"/>
      <c r="HR270" s="50"/>
      <c r="HS270" s="50"/>
      <c r="HT270" s="50"/>
      <c r="HU270" s="50"/>
      <c r="HV270" s="50"/>
      <c r="HW270" s="50"/>
      <c r="HX270" s="50"/>
      <c r="HY270" s="50"/>
      <c r="HZ270" s="50"/>
      <c r="IA270" s="50"/>
      <c r="IB270" s="50"/>
      <c r="IC270" s="50"/>
      <c r="ID270" s="50"/>
      <c r="IE270" s="50"/>
      <c r="IF270" s="50"/>
      <c r="IG270" s="50"/>
      <c r="IH270" s="50"/>
      <c r="II270" s="50"/>
      <c r="IJ270" s="50"/>
      <c r="IK270" s="50"/>
      <c r="IL270" s="50"/>
      <c r="IM270" s="50"/>
      <c r="IN270" s="50"/>
      <c r="IO270" s="50"/>
      <c r="IP270" s="50"/>
      <c r="IQ270" s="50"/>
      <c r="IR270" s="50"/>
      <c r="IS270" s="50"/>
      <c r="IT270" s="50"/>
      <c r="IU270" s="50"/>
      <c r="IV270" s="50"/>
      <c r="IW270" s="50"/>
      <c r="IX270" s="50"/>
      <c r="IY270" s="50"/>
      <c r="IZ270" s="50"/>
      <c r="JA270" s="50"/>
      <c r="JB270" s="50"/>
      <c r="JC270" s="50"/>
      <c r="JD270" s="50"/>
      <c r="JE270" s="50"/>
      <c r="JF270" s="50"/>
      <c r="JG270" s="50"/>
      <c r="JH270" s="50"/>
      <c r="JI270" s="50"/>
      <c r="JJ270" s="50"/>
      <c r="JK270" s="50"/>
      <c r="JL270" s="50"/>
      <c r="JM270" s="50"/>
      <c r="JN270" s="50"/>
      <c r="JO270" s="50"/>
      <c r="JP270" s="50"/>
      <c r="JQ270" s="50"/>
      <c r="JR270" s="50"/>
      <c r="JS270" s="50"/>
      <c r="JT270" s="50"/>
      <c r="JU270" s="50"/>
      <c r="JV270" s="50"/>
      <c r="JW270" s="50"/>
      <c r="JX270" s="50"/>
      <c r="JY270" s="50"/>
      <c r="JZ270" s="50"/>
      <c r="KA270" s="50"/>
      <c r="KB270" s="50"/>
      <c r="KC270" s="50"/>
      <c r="KD270" s="50"/>
      <c r="KE270" s="50"/>
      <c r="KF270" s="50"/>
      <c r="KG270" s="50"/>
      <c r="KH270" s="50"/>
      <c r="KI270" s="50"/>
      <c r="KJ270" s="50"/>
      <c r="KK270" s="50"/>
      <c r="KL270" s="50"/>
      <c r="KM270" s="50"/>
      <c r="KN270" s="50"/>
      <c r="KO270" s="50"/>
      <c r="KP270" s="50"/>
      <c r="KQ270" s="50"/>
      <c r="KR270" s="50"/>
      <c r="KS270" s="50"/>
      <c r="KT270" s="50"/>
      <c r="KU270" s="50"/>
      <c r="KV270" s="50"/>
      <c r="KW270" s="50"/>
      <c r="KX270" s="50"/>
      <c r="KY270" s="50"/>
      <c r="KZ270" s="50"/>
      <c r="LA270" s="50"/>
      <c r="LB270" s="50"/>
      <c r="LC270" s="50"/>
      <c r="LD270" s="50"/>
      <c r="LE270" s="50"/>
      <c r="LF270" s="50"/>
      <c r="LG270" s="50"/>
      <c r="LH270" s="50"/>
      <c r="LI270" s="50"/>
      <c r="LJ270" s="50"/>
      <c r="LK270" s="50"/>
      <c r="LL270" s="50"/>
      <c r="LM270" s="50"/>
      <c r="LN270" s="50"/>
      <c r="LO270" s="50"/>
      <c r="LP270" s="50"/>
      <c r="LQ270" s="50"/>
      <c r="LR270" s="50"/>
      <c r="LS270" s="50"/>
      <c r="LT270" s="50"/>
      <c r="LU270" s="50"/>
      <c r="LV270" s="50"/>
      <c r="LW270" s="50"/>
      <c r="LX270" s="50"/>
      <c r="LY270" s="50"/>
      <c r="LZ270" s="50"/>
      <c r="MA270" s="50"/>
      <c r="MB270" s="50"/>
      <c r="MC270" s="50"/>
      <c r="MD270" s="50"/>
      <c r="ME270" s="50"/>
      <c r="MF270" s="50"/>
      <c r="MG270" s="50"/>
      <c r="MH270" s="50"/>
      <c r="MI270" s="50"/>
      <c r="MJ270" s="50"/>
      <c r="MK270" s="50"/>
      <c r="ML270" s="50"/>
      <c r="MM270" s="50"/>
      <c r="MN270" s="50"/>
      <c r="MO270" s="50"/>
      <c r="MP270" s="50"/>
      <c r="MQ270" s="50"/>
      <c r="MR270" s="50"/>
      <c r="MS270" s="50"/>
      <c r="MT270" s="50"/>
      <c r="MU270" s="50"/>
      <c r="MV270" s="50"/>
      <c r="MW270" s="50"/>
      <c r="MX270" s="50"/>
      <c r="MY270" s="50"/>
      <c r="MZ270" s="50"/>
      <c r="NA270" s="50"/>
      <c r="NB270" s="50"/>
      <c r="NC270" s="50"/>
      <c r="ND270" s="50"/>
      <c r="NE270" s="50"/>
      <c r="NF270" s="50"/>
      <c r="NG270" s="50"/>
      <c r="NH270" s="50"/>
      <c r="NI270" s="50"/>
      <c r="NJ270" s="50"/>
      <c r="NK270" s="50"/>
      <c r="NL270" s="50"/>
      <c r="NM270" s="50"/>
      <c r="NN270" s="50"/>
      <c r="NO270" s="50"/>
      <c r="NP270" s="50"/>
      <c r="NQ270" s="50"/>
      <c r="NR270" s="50"/>
      <c r="NS270" s="50"/>
      <c r="NT270" s="50"/>
      <c r="NU270" s="50"/>
      <c r="NV270" s="50"/>
      <c r="NW270" s="50"/>
      <c r="NX270" s="50"/>
      <c r="NY270" s="50"/>
      <c r="NZ270" s="50"/>
      <c r="OA270" s="50"/>
      <c r="OB270" s="50"/>
      <c r="OC270" s="50"/>
      <c r="OD270" s="50"/>
      <c r="OE270" s="50"/>
      <c r="OF270" s="50"/>
      <c r="OG270" s="50"/>
      <c r="OH270" s="50"/>
      <c r="OI270" s="50"/>
      <c r="OJ270" s="50"/>
      <c r="OK270" s="50"/>
      <c r="OL270" s="50"/>
      <c r="OM270" s="50"/>
      <c r="ON270" s="50"/>
      <c r="OO270" s="50"/>
      <c r="OP270" s="50"/>
      <c r="OQ270" s="50"/>
      <c r="OR270" s="50"/>
      <c r="OS270" s="50"/>
      <c r="OT270" s="50"/>
      <c r="OU270" s="50"/>
      <c r="OV270" s="50"/>
      <c r="OW270" s="50"/>
      <c r="OX270" s="50"/>
      <c r="OY270" s="50"/>
      <c r="OZ270" s="50"/>
      <c r="PA270" s="50"/>
      <c r="PB270" s="50"/>
      <c r="PC270" s="50"/>
      <c r="PD270" s="50"/>
      <c r="PE270" s="50"/>
      <c r="PF270" s="50"/>
      <c r="PG270" s="50"/>
      <c r="PH270" s="50"/>
      <c r="PI270" s="50"/>
      <c r="PJ270" s="50"/>
      <c r="PK270" s="50"/>
      <c r="PL270" s="50"/>
      <c r="PM270" s="50"/>
      <c r="PN270" s="50"/>
      <c r="PO270" s="50"/>
      <c r="PP270" s="50"/>
      <c r="PQ270" s="50"/>
      <c r="PR270" s="50"/>
      <c r="PS270" s="50"/>
      <c r="PT270" s="50"/>
      <c r="PU270" s="50"/>
      <c r="PV270" s="50"/>
      <c r="PW270" s="50"/>
      <c r="PX270" s="50"/>
      <c r="PY270" s="50"/>
      <c r="PZ270" s="50"/>
      <c r="QA270" s="50"/>
      <c r="QB270" s="50"/>
      <c r="QC270" s="50"/>
      <c r="QD270" s="50"/>
      <c r="QE270" s="50"/>
      <c r="QF270" s="50"/>
      <c r="QG270" s="50"/>
      <c r="QH270" s="50"/>
      <c r="QI270" s="50"/>
      <c r="QJ270" s="50"/>
      <c r="QK270" s="50"/>
      <c r="QL270" s="50"/>
      <c r="QM270" s="50"/>
      <c r="QN270" s="50"/>
      <c r="QO270" s="50"/>
      <c r="QP270" s="50"/>
      <c r="QQ270" s="50"/>
      <c r="QR270" s="50"/>
      <c r="QS270" s="50"/>
      <c r="QT270" s="50"/>
      <c r="QU270" s="50"/>
      <c r="QV270" s="50"/>
      <c r="QW270" s="50"/>
      <c r="QX270" s="50"/>
      <c r="QY270" s="50"/>
      <c r="QZ270" s="50"/>
      <c r="RA270" s="50"/>
      <c r="RB270" s="50"/>
      <c r="RC270" s="50"/>
      <c r="RD270" s="50"/>
      <c r="RE270" s="50"/>
      <c r="RF270" s="50"/>
      <c r="RG270" s="50"/>
      <c r="RH270" s="50"/>
      <c r="RI270" s="50"/>
      <c r="RJ270" s="50"/>
      <c r="RK270" s="50"/>
      <c r="RL270" s="50"/>
      <c r="RM270" s="50"/>
      <c r="RN270" s="50"/>
      <c r="RO270" s="50"/>
      <c r="RP270" s="50"/>
      <c r="RQ270" s="50"/>
      <c r="RR270" s="50"/>
      <c r="RS270" s="50"/>
      <c r="RT270" s="50"/>
      <c r="RU270" s="50"/>
      <c r="RV270" s="50"/>
      <c r="RW270" s="50"/>
      <c r="RX270" s="50"/>
      <c r="RY270" s="50"/>
      <c r="RZ270" s="50"/>
      <c r="SA270" s="50"/>
      <c r="SB270" s="50"/>
      <c r="SC270" s="50"/>
      <c r="SD270" s="50"/>
      <c r="SE270" s="50"/>
      <c r="SF270" s="50"/>
      <c r="SG270" s="50"/>
      <c r="SH270" s="50"/>
      <c r="SI270" s="50"/>
      <c r="SJ270" s="50"/>
      <c r="SK270" s="50"/>
      <c r="SL270" s="50"/>
      <c r="SM270" s="50"/>
      <c r="SN270" s="50"/>
      <c r="SO270" s="50"/>
      <c r="SP270" s="50"/>
      <c r="SQ270" s="50"/>
      <c r="SR270" s="50"/>
      <c r="SS270" s="50"/>
      <c r="ST270" s="50"/>
      <c r="SU270" s="50"/>
      <c r="SV270" s="50"/>
      <c r="SW270" s="50"/>
      <c r="SX270" s="50"/>
      <c r="SY270" s="50"/>
      <c r="SZ270" s="50"/>
      <c r="TA270" s="50"/>
      <c r="TB270" s="50"/>
      <c r="TC270" s="50"/>
      <c r="TD270" s="50"/>
      <c r="TE270" s="50"/>
      <c r="TF270" s="50"/>
      <c r="TG270" s="50"/>
      <c r="TH270" s="50"/>
      <c r="TI270" s="50"/>
      <c r="TJ270" s="50"/>
      <c r="TK270" s="50"/>
      <c r="TL270" s="50"/>
      <c r="TM270" s="50"/>
      <c r="TN270" s="50"/>
      <c r="TO270" s="50"/>
      <c r="TP270" s="50"/>
      <c r="TQ270" s="50"/>
      <c r="TR270" s="50"/>
      <c r="TS270" s="50"/>
      <c r="TT270" s="50"/>
      <c r="TU270" s="50"/>
      <c r="TV270" s="50"/>
      <c r="TW270" s="50"/>
      <c r="TX270" s="50"/>
      <c r="TY270" s="50"/>
      <c r="TZ270" s="50"/>
      <c r="UA270" s="50"/>
      <c r="UB270" s="50"/>
      <c r="UC270" s="50"/>
      <c r="UD270" s="50"/>
      <c r="UE270" s="50"/>
      <c r="UF270" s="50"/>
      <c r="UG270" s="50"/>
      <c r="UH270" s="50"/>
      <c r="UI270" s="50"/>
      <c r="UJ270" s="50"/>
      <c r="UK270" s="50"/>
      <c r="UL270" s="50"/>
      <c r="UM270" s="50"/>
      <c r="UN270" s="50"/>
      <c r="UO270" s="50"/>
      <c r="UP270" s="50"/>
      <c r="UQ270" s="50"/>
      <c r="UR270" s="50"/>
      <c r="US270" s="50"/>
      <c r="UT270" s="50"/>
      <c r="UU270" s="50"/>
      <c r="UV270" s="50"/>
      <c r="UW270" s="50"/>
      <c r="UX270" s="50"/>
      <c r="UY270" s="50"/>
      <c r="UZ270" s="50"/>
      <c r="VA270" s="50"/>
      <c r="VB270" s="50"/>
      <c r="VC270" s="50"/>
      <c r="VD270" s="50"/>
      <c r="VE270" s="50"/>
      <c r="VF270" s="50"/>
      <c r="VG270" s="50"/>
      <c r="VH270" s="50"/>
      <c r="VI270" s="50"/>
      <c r="VJ270" s="50"/>
      <c r="VK270" s="50"/>
      <c r="VL270" s="50"/>
      <c r="VM270" s="50"/>
      <c r="VN270" s="50"/>
      <c r="VO270" s="50"/>
      <c r="VP270" s="50"/>
      <c r="VQ270" s="50"/>
      <c r="VR270" s="50"/>
      <c r="VS270" s="50"/>
      <c r="VT270" s="50"/>
      <c r="VU270" s="50"/>
      <c r="VV270" s="50"/>
      <c r="VW270" s="50"/>
      <c r="VX270" s="50"/>
      <c r="VY270" s="50"/>
      <c r="VZ270" s="50"/>
      <c r="WA270" s="50"/>
      <c r="WB270" s="50"/>
      <c r="WC270" s="50"/>
      <c r="WD270" s="50"/>
      <c r="WE270" s="50"/>
      <c r="WF270" s="50"/>
      <c r="WG270" s="50"/>
      <c r="WH270" s="50"/>
      <c r="WI270" s="50"/>
      <c r="WJ270" s="50"/>
      <c r="WK270" s="50"/>
      <c r="WL270" s="50"/>
      <c r="WM270" s="50"/>
      <c r="WN270" s="50"/>
      <c r="WO270" s="50"/>
      <c r="WP270" s="50"/>
      <c r="WQ270" s="50"/>
      <c r="WR270" s="50"/>
      <c r="WS270" s="50"/>
      <c r="WT270" s="50"/>
      <c r="WU270" s="50"/>
      <c r="WV270" s="50"/>
      <c r="WW270" s="50"/>
      <c r="WX270" s="50"/>
      <c r="WY270" s="50"/>
      <c r="WZ270" s="50"/>
      <c r="XA270" s="50"/>
      <c r="XB270" s="50"/>
      <c r="XC270" s="50"/>
      <c r="XD270" s="50"/>
      <c r="XE270" s="50"/>
      <c r="XF270" s="50"/>
      <c r="XG270" s="50"/>
      <c r="XH270" s="50"/>
      <c r="XI270" s="50"/>
      <c r="XJ270" s="50"/>
      <c r="XK270" s="50"/>
      <c r="XL270" s="50"/>
      <c r="XM270" s="50"/>
      <c r="XN270" s="50"/>
      <c r="XO270" s="50"/>
      <c r="XP270" s="50"/>
      <c r="XQ270" s="50"/>
      <c r="XR270" s="50"/>
      <c r="XS270" s="50"/>
      <c r="XT270" s="50"/>
      <c r="XU270" s="50"/>
      <c r="XV270" s="50"/>
      <c r="XW270" s="50"/>
      <c r="XX270" s="50"/>
      <c r="XY270" s="50"/>
      <c r="XZ270" s="50"/>
      <c r="YA270" s="50"/>
      <c r="YB270" s="50"/>
      <c r="YC270" s="50"/>
      <c r="YD270" s="50"/>
      <c r="YE270" s="50"/>
      <c r="YF270" s="50"/>
      <c r="YG270" s="50"/>
      <c r="YH270" s="50"/>
      <c r="YI270" s="50"/>
      <c r="YJ270" s="50"/>
      <c r="YK270" s="50"/>
      <c r="YL270" s="50"/>
      <c r="YM270" s="50"/>
      <c r="YN270" s="50"/>
      <c r="YO270" s="50"/>
      <c r="YP270" s="50"/>
      <c r="YQ270" s="50"/>
      <c r="YR270" s="50"/>
      <c r="YS270" s="50"/>
      <c r="YT270" s="50"/>
      <c r="YU270" s="50"/>
      <c r="YV270" s="50"/>
      <c r="YW270" s="50"/>
      <c r="YX270" s="50"/>
      <c r="YY270" s="50"/>
      <c r="YZ270" s="50"/>
      <c r="ZA270" s="50"/>
      <c r="ZB270" s="50"/>
      <c r="ZC270" s="50"/>
      <c r="ZD270" s="50"/>
      <c r="ZE270" s="50"/>
      <c r="ZF270" s="50"/>
      <c r="ZG270" s="50"/>
      <c r="ZH270" s="50"/>
      <c r="ZI270" s="50"/>
      <c r="ZJ270" s="50"/>
      <c r="ZK270" s="50"/>
      <c r="ZL270" s="50"/>
      <c r="ZM270" s="50"/>
      <c r="ZN270" s="50"/>
      <c r="ZO270" s="50"/>
      <c r="ZP270" s="50"/>
      <c r="ZQ270" s="50"/>
      <c r="ZR270" s="50"/>
      <c r="ZS270" s="50"/>
      <c r="ZT270" s="50"/>
      <c r="ZU270" s="50"/>
      <c r="ZV270" s="50"/>
      <c r="ZW270" s="50"/>
      <c r="ZX270" s="50"/>
      <c r="ZY270" s="50"/>
      <c r="ZZ270" s="50"/>
      <c r="AAA270" s="50"/>
      <c r="AAB270" s="50"/>
      <c r="AAC270" s="50"/>
      <c r="AAD270" s="50"/>
      <c r="AAE270" s="50"/>
      <c r="AAF270" s="50"/>
      <c r="AAG270" s="50"/>
      <c r="AAH270" s="50"/>
      <c r="AAI270" s="50"/>
      <c r="AAJ270" s="50"/>
      <c r="AAK270" s="50"/>
      <c r="AAL270" s="50"/>
      <c r="AAM270" s="50"/>
      <c r="AAN270" s="50"/>
      <c r="AAO270" s="50"/>
      <c r="AAP270" s="50"/>
      <c r="AAQ270" s="50"/>
      <c r="AAR270" s="50"/>
      <c r="AAS270" s="50"/>
      <c r="AAT270" s="50"/>
      <c r="AAU270" s="50"/>
      <c r="AAV270" s="50"/>
      <c r="AAW270" s="50"/>
      <c r="AAX270" s="50"/>
      <c r="AAY270" s="50"/>
      <c r="AAZ270" s="50"/>
      <c r="ABA270" s="50"/>
      <c r="ABB270" s="50"/>
    </row>
    <row r="271" spans="1:730" ht="42" customHeight="1" x14ac:dyDescent="0.2">
      <c r="A271" s="275" t="s">
        <v>98</v>
      </c>
      <c r="B271" s="276"/>
      <c r="C271" s="276"/>
      <c r="D271" s="276"/>
      <c r="E271" s="276"/>
      <c r="F271" s="276"/>
      <c r="G271" s="276"/>
      <c r="H271" s="276"/>
      <c r="I271" s="276"/>
      <c r="J271" s="276"/>
      <c r="K271" s="276"/>
      <c r="L271" s="276"/>
      <c r="M271" s="276"/>
      <c r="N271" s="277"/>
      <c r="S271" s="2"/>
      <c r="T271" s="2"/>
      <c r="U271" s="2"/>
      <c r="V271" s="2"/>
      <c r="W271" s="2"/>
      <c r="X271" s="2"/>
      <c r="Y271" s="2"/>
      <c r="Z271" s="2"/>
      <c r="AA271" s="2"/>
    </row>
    <row r="272" spans="1:730" ht="80.25" customHeight="1" x14ac:dyDescent="0.2">
      <c r="A272" s="275" t="s">
        <v>99</v>
      </c>
      <c r="B272" s="276"/>
      <c r="C272" s="276"/>
      <c r="D272" s="276"/>
      <c r="E272" s="276"/>
      <c r="F272" s="276"/>
      <c r="G272" s="276"/>
      <c r="H272" s="276"/>
      <c r="I272" s="276"/>
      <c r="J272" s="276"/>
      <c r="K272" s="276"/>
      <c r="L272" s="276"/>
      <c r="M272" s="276"/>
      <c r="N272" s="277"/>
      <c r="S272" s="2"/>
      <c r="T272" s="2"/>
      <c r="U272" s="2"/>
      <c r="V272" s="2"/>
      <c r="W272" s="2"/>
      <c r="X272" s="2"/>
      <c r="Y272" s="2"/>
      <c r="Z272" s="2"/>
      <c r="AA272" s="2"/>
    </row>
    <row r="273" spans="1:730" ht="75.75" customHeight="1" x14ac:dyDescent="0.2">
      <c r="A273" s="260" t="s">
        <v>315</v>
      </c>
      <c r="B273" s="262" t="s">
        <v>166</v>
      </c>
      <c r="C273" s="21"/>
      <c r="D273" s="21"/>
      <c r="E273" s="21"/>
      <c r="F273" s="21"/>
      <c r="G273" s="21"/>
      <c r="H273" s="21"/>
      <c r="I273" s="21" t="s">
        <v>303</v>
      </c>
      <c r="J273" s="21" t="s">
        <v>327</v>
      </c>
      <c r="K273" s="21"/>
      <c r="L273" s="119">
        <v>921</v>
      </c>
      <c r="M273" s="119"/>
      <c r="N273" s="119"/>
      <c r="S273" s="2"/>
      <c r="T273" s="2"/>
      <c r="U273" s="2"/>
      <c r="V273" s="2"/>
      <c r="W273" s="2"/>
      <c r="X273" s="2"/>
      <c r="Y273" s="2"/>
      <c r="Z273" s="2"/>
      <c r="AA273" s="2"/>
    </row>
    <row r="274" spans="1:730" x14ac:dyDescent="0.2">
      <c r="A274" s="113" t="s">
        <v>158</v>
      </c>
      <c r="B274" s="262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S274" s="2"/>
      <c r="T274" s="2"/>
      <c r="U274" s="2"/>
      <c r="V274" s="2"/>
      <c r="W274" s="2"/>
      <c r="X274" s="2"/>
      <c r="Y274" s="2"/>
      <c r="Z274" s="2"/>
      <c r="AA274" s="2"/>
    </row>
    <row r="275" spans="1:730" x14ac:dyDescent="0.2">
      <c r="A275" s="113" t="s">
        <v>88</v>
      </c>
      <c r="B275" s="262"/>
      <c r="C275" s="21"/>
      <c r="D275" s="21"/>
      <c r="E275" s="21">
        <f>E273</f>
        <v>0</v>
      </c>
      <c r="F275" s="21">
        <f t="shared" ref="F275:H275" si="71">F273</f>
        <v>0</v>
      </c>
      <c r="G275" s="21">
        <f t="shared" si="71"/>
        <v>0</v>
      </c>
      <c r="H275" s="21">
        <f t="shared" si="71"/>
        <v>0</v>
      </c>
      <c r="I275" s="21"/>
      <c r="J275" s="21"/>
      <c r="K275" s="21"/>
      <c r="L275" s="21"/>
      <c r="M275" s="21"/>
      <c r="N275" s="21"/>
      <c r="S275" s="2"/>
      <c r="T275" s="2"/>
      <c r="U275" s="2"/>
      <c r="V275" s="2"/>
      <c r="W275" s="2"/>
      <c r="X275" s="2"/>
      <c r="Y275" s="2"/>
      <c r="Z275" s="2"/>
      <c r="AA275" s="2"/>
    </row>
    <row r="276" spans="1:730" x14ac:dyDescent="0.2">
      <c r="A276" s="28" t="s">
        <v>170</v>
      </c>
      <c r="B276" s="7"/>
      <c r="C276" s="143">
        <f t="shared" ref="C276:D276" si="72">C273</f>
        <v>0</v>
      </c>
      <c r="D276" s="143">
        <f t="shared" si="72"/>
        <v>0</v>
      </c>
      <c r="E276" s="143">
        <f>E273+E274</f>
        <v>0</v>
      </c>
      <c r="F276" s="143">
        <f t="shared" ref="F276:H276" si="73">F273+F274</f>
        <v>0</v>
      </c>
      <c r="G276" s="143">
        <f t="shared" si="73"/>
        <v>0</v>
      </c>
      <c r="H276" s="143">
        <f t="shared" si="73"/>
        <v>0</v>
      </c>
      <c r="I276" s="32"/>
      <c r="J276" s="32"/>
      <c r="K276" s="32"/>
      <c r="L276" s="32"/>
      <c r="M276" s="32"/>
      <c r="N276" s="32"/>
      <c r="S276" s="2"/>
      <c r="T276" s="2"/>
      <c r="U276" s="2"/>
      <c r="V276" s="2"/>
      <c r="W276" s="2"/>
      <c r="X276" s="2"/>
      <c r="Y276" s="2"/>
      <c r="Z276" s="2"/>
      <c r="AA276" s="2"/>
    </row>
    <row r="277" spans="1:730" ht="20.25" customHeight="1" x14ac:dyDescent="0.2">
      <c r="A277" s="305" t="s">
        <v>278</v>
      </c>
      <c r="B277" s="306"/>
      <c r="C277" s="306"/>
      <c r="D277" s="306"/>
      <c r="E277" s="306"/>
      <c r="F277" s="306"/>
      <c r="G277" s="306"/>
      <c r="H277" s="306"/>
      <c r="I277" s="306"/>
      <c r="J277" s="306"/>
      <c r="K277" s="306"/>
      <c r="L277" s="306"/>
      <c r="M277" s="306"/>
      <c r="N277" s="307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  <c r="BC277" s="50"/>
      <c r="BD277" s="50"/>
      <c r="BE277" s="50"/>
      <c r="BF277" s="50"/>
      <c r="BG277" s="50"/>
      <c r="BH277" s="50"/>
      <c r="BI277" s="50"/>
      <c r="BJ277" s="50"/>
      <c r="BK277" s="50"/>
      <c r="BL277" s="50"/>
      <c r="BM277" s="50"/>
      <c r="BN277" s="50"/>
      <c r="BO277" s="50"/>
      <c r="BP277" s="50"/>
      <c r="BQ277" s="50"/>
      <c r="BR277" s="50"/>
      <c r="BS277" s="50"/>
      <c r="BT277" s="50"/>
      <c r="BU277" s="50"/>
      <c r="BV277" s="50"/>
      <c r="BW277" s="50"/>
      <c r="BX277" s="50"/>
      <c r="BY277" s="50"/>
      <c r="BZ277" s="50"/>
      <c r="CA277" s="50"/>
      <c r="CB277" s="50"/>
      <c r="CC277" s="50"/>
      <c r="CD277" s="50"/>
      <c r="CE277" s="50"/>
      <c r="CF277" s="50"/>
      <c r="CG277" s="50"/>
      <c r="CH277" s="50"/>
      <c r="CI277" s="50"/>
      <c r="CJ277" s="50"/>
      <c r="CK277" s="50"/>
      <c r="CL277" s="50"/>
      <c r="CM277" s="50"/>
      <c r="CN277" s="50"/>
      <c r="CO277" s="50"/>
      <c r="CP277" s="50"/>
      <c r="CQ277" s="50"/>
      <c r="CR277" s="50"/>
      <c r="CS277" s="50"/>
      <c r="CT277" s="50"/>
      <c r="CU277" s="50"/>
      <c r="CV277" s="50"/>
      <c r="CW277" s="50"/>
      <c r="CX277" s="50"/>
      <c r="CY277" s="50"/>
      <c r="CZ277" s="50"/>
      <c r="DA277" s="50"/>
      <c r="DB277" s="50"/>
      <c r="DC277" s="50"/>
      <c r="DD277" s="50"/>
      <c r="DE277" s="50"/>
      <c r="DF277" s="50"/>
      <c r="DG277" s="50"/>
      <c r="DH277" s="50"/>
      <c r="DI277" s="50"/>
      <c r="DJ277" s="50"/>
      <c r="DK277" s="50"/>
      <c r="DL277" s="50"/>
      <c r="DM277" s="50"/>
      <c r="DN277" s="50"/>
      <c r="DO277" s="50"/>
      <c r="DP277" s="50"/>
      <c r="DQ277" s="50"/>
      <c r="DR277" s="50"/>
      <c r="DS277" s="50"/>
      <c r="DT277" s="50"/>
      <c r="DU277" s="50"/>
      <c r="DV277" s="50"/>
      <c r="DW277" s="50"/>
      <c r="DX277" s="50"/>
      <c r="DY277" s="50"/>
      <c r="DZ277" s="50"/>
      <c r="EA277" s="50"/>
      <c r="EB277" s="50"/>
      <c r="EC277" s="50"/>
      <c r="ED277" s="50"/>
      <c r="EE277" s="50"/>
      <c r="EF277" s="50"/>
      <c r="EG277" s="50"/>
      <c r="EH277" s="50"/>
      <c r="EI277" s="50"/>
      <c r="EJ277" s="50"/>
      <c r="EK277" s="50"/>
      <c r="EL277" s="50"/>
      <c r="EM277" s="50"/>
      <c r="EN277" s="50"/>
      <c r="EO277" s="50"/>
      <c r="EP277" s="50"/>
      <c r="EQ277" s="50"/>
      <c r="ER277" s="50"/>
      <c r="ES277" s="50"/>
      <c r="ET277" s="50"/>
      <c r="EU277" s="50"/>
      <c r="EV277" s="50"/>
      <c r="EW277" s="50"/>
      <c r="EX277" s="50"/>
      <c r="EY277" s="50"/>
      <c r="EZ277" s="50"/>
      <c r="FA277" s="50"/>
      <c r="FB277" s="50"/>
      <c r="FC277" s="50"/>
      <c r="FD277" s="50"/>
      <c r="FE277" s="50"/>
      <c r="FF277" s="50"/>
      <c r="FG277" s="50"/>
      <c r="FH277" s="50"/>
      <c r="FI277" s="50"/>
      <c r="FJ277" s="50"/>
      <c r="FK277" s="50"/>
      <c r="FL277" s="50"/>
      <c r="FM277" s="50"/>
      <c r="FN277" s="50"/>
      <c r="FO277" s="50"/>
      <c r="FP277" s="50"/>
      <c r="FQ277" s="50"/>
      <c r="FR277" s="50"/>
      <c r="FS277" s="50"/>
      <c r="FT277" s="50"/>
      <c r="FU277" s="50"/>
      <c r="FV277" s="50"/>
      <c r="FW277" s="50"/>
      <c r="FX277" s="50"/>
      <c r="FY277" s="50"/>
      <c r="FZ277" s="50"/>
      <c r="GA277" s="50"/>
      <c r="GB277" s="50"/>
      <c r="GC277" s="50"/>
      <c r="GD277" s="50"/>
      <c r="GE277" s="50"/>
      <c r="GF277" s="50"/>
      <c r="GG277" s="50"/>
      <c r="GH277" s="50"/>
      <c r="GI277" s="50"/>
      <c r="GJ277" s="50"/>
      <c r="GK277" s="50"/>
      <c r="GL277" s="50"/>
      <c r="GM277" s="50"/>
      <c r="GN277" s="50"/>
      <c r="GO277" s="50"/>
      <c r="GP277" s="50"/>
      <c r="GQ277" s="50"/>
      <c r="GR277" s="50"/>
      <c r="GS277" s="50"/>
      <c r="GT277" s="50"/>
      <c r="GU277" s="50"/>
      <c r="GV277" s="50"/>
      <c r="GW277" s="50"/>
      <c r="GX277" s="50"/>
      <c r="GY277" s="50"/>
      <c r="GZ277" s="50"/>
      <c r="HA277" s="50"/>
      <c r="HB277" s="50"/>
      <c r="HC277" s="50"/>
      <c r="HD277" s="50"/>
      <c r="HE277" s="50"/>
      <c r="HF277" s="50"/>
      <c r="HG277" s="50"/>
      <c r="HH277" s="50"/>
      <c r="HI277" s="50"/>
      <c r="HJ277" s="50"/>
      <c r="HK277" s="50"/>
      <c r="HL277" s="50"/>
      <c r="HM277" s="50"/>
      <c r="HN277" s="50"/>
      <c r="HO277" s="50"/>
      <c r="HP277" s="50"/>
      <c r="HQ277" s="50"/>
      <c r="HR277" s="50"/>
      <c r="HS277" s="50"/>
      <c r="HT277" s="50"/>
      <c r="HU277" s="50"/>
      <c r="HV277" s="50"/>
      <c r="HW277" s="50"/>
      <c r="HX277" s="50"/>
      <c r="HY277" s="50"/>
      <c r="HZ277" s="50"/>
      <c r="IA277" s="50"/>
      <c r="IB277" s="50"/>
      <c r="IC277" s="50"/>
      <c r="ID277" s="50"/>
      <c r="IE277" s="50"/>
      <c r="IF277" s="50"/>
      <c r="IG277" s="50"/>
      <c r="IH277" s="50"/>
      <c r="II277" s="50"/>
      <c r="IJ277" s="50"/>
      <c r="IK277" s="50"/>
      <c r="IL277" s="50"/>
      <c r="IM277" s="50"/>
      <c r="IN277" s="50"/>
      <c r="IO277" s="50"/>
      <c r="IP277" s="50"/>
      <c r="IQ277" s="50"/>
      <c r="IR277" s="50"/>
      <c r="IS277" s="50"/>
      <c r="IT277" s="50"/>
      <c r="IU277" s="50"/>
      <c r="IV277" s="50"/>
      <c r="IW277" s="50"/>
      <c r="IX277" s="50"/>
      <c r="IY277" s="50"/>
      <c r="IZ277" s="50"/>
      <c r="JA277" s="50"/>
      <c r="JB277" s="50"/>
      <c r="JC277" s="50"/>
      <c r="JD277" s="50"/>
      <c r="JE277" s="50"/>
      <c r="JF277" s="50"/>
      <c r="JG277" s="50"/>
      <c r="JH277" s="50"/>
      <c r="JI277" s="50"/>
      <c r="JJ277" s="50"/>
      <c r="JK277" s="50"/>
      <c r="JL277" s="50"/>
      <c r="JM277" s="50"/>
      <c r="JN277" s="50"/>
      <c r="JO277" s="50"/>
      <c r="JP277" s="50"/>
      <c r="JQ277" s="50"/>
      <c r="JR277" s="50"/>
      <c r="JS277" s="50"/>
      <c r="JT277" s="50"/>
      <c r="JU277" s="50"/>
      <c r="JV277" s="50"/>
      <c r="JW277" s="50"/>
      <c r="JX277" s="50"/>
      <c r="JY277" s="50"/>
      <c r="JZ277" s="50"/>
      <c r="KA277" s="50"/>
      <c r="KB277" s="50"/>
      <c r="KC277" s="50"/>
      <c r="KD277" s="50"/>
      <c r="KE277" s="50"/>
      <c r="KF277" s="50"/>
      <c r="KG277" s="50"/>
      <c r="KH277" s="50"/>
      <c r="KI277" s="50"/>
      <c r="KJ277" s="50"/>
      <c r="KK277" s="50"/>
      <c r="KL277" s="50"/>
      <c r="KM277" s="50"/>
      <c r="KN277" s="50"/>
      <c r="KO277" s="50"/>
      <c r="KP277" s="50"/>
      <c r="KQ277" s="50"/>
      <c r="KR277" s="50"/>
      <c r="KS277" s="50"/>
      <c r="KT277" s="50"/>
      <c r="KU277" s="50"/>
      <c r="KV277" s="50"/>
      <c r="KW277" s="50"/>
      <c r="KX277" s="50"/>
      <c r="KY277" s="50"/>
      <c r="KZ277" s="50"/>
      <c r="LA277" s="50"/>
      <c r="LB277" s="50"/>
      <c r="LC277" s="50"/>
      <c r="LD277" s="50"/>
      <c r="LE277" s="50"/>
      <c r="LF277" s="50"/>
      <c r="LG277" s="50"/>
      <c r="LH277" s="50"/>
      <c r="LI277" s="50"/>
      <c r="LJ277" s="50"/>
      <c r="LK277" s="50"/>
      <c r="LL277" s="50"/>
      <c r="LM277" s="50"/>
      <c r="LN277" s="50"/>
      <c r="LO277" s="50"/>
      <c r="LP277" s="50"/>
      <c r="LQ277" s="50"/>
      <c r="LR277" s="50"/>
      <c r="LS277" s="50"/>
      <c r="LT277" s="50"/>
      <c r="LU277" s="50"/>
      <c r="LV277" s="50"/>
      <c r="LW277" s="50"/>
      <c r="LX277" s="50"/>
      <c r="LY277" s="50"/>
      <c r="LZ277" s="50"/>
      <c r="MA277" s="50"/>
      <c r="MB277" s="50"/>
      <c r="MC277" s="50"/>
      <c r="MD277" s="50"/>
      <c r="ME277" s="50"/>
      <c r="MF277" s="50"/>
      <c r="MG277" s="50"/>
      <c r="MH277" s="50"/>
      <c r="MI277" s="50"/>
      <c r="MJ277" s="50"/>
      <c r="MK277" s="50"/>
      <c r="ML277" s="50"/>
      <c r="MM277" s="50"/>
      <c r="MN277" s="50"/>
      <c r="MO277" s="50"/>
      <c r="MP277" s="50"/>
      <c r="MQ277" s="50"/>
      <c r="MR277" s="50"/>
      <c r="MS277" s="50"/>
      <c r="MT277" s="50"/>
      <c r="MU277" s="50"/>
      <c r="MV277" s="50"/>
      <c r="MW277" s="50"/>
      <c r="MX277" s="50"/>
      <c r="MY277" s="50"/>
      <c r="MZ277" s="50"/>
      <c r="NA277" s="50"/>
      <c r="NB277" s="50"/>
      <c r="NC277" s="50"/>
      <c r="ND277" s="50"/>
      <c r="NE277" s="50"/>
      <c r="NF277" s="50"/>
      <c r="NG277" s="50"/>
      <c r="NH277" s="50"/>
      <c r="NI277" s="50"/>
      <c r="NJ277" s="50"/>
      <c r="NK277" s="50"/>
      <c r="NL277" s="50"/>
      <c r="NM277" s="50"/>
      <c r="NN277" s="50"/>
      <c r="NO277" s="50"/>
      <c r="NP277" s="50"/>
      <c r="NQ277" s="50"/>
      <c r="NR277" s="50"/>
      <c r="NS277" s="50"/>
      <c r="NT277" s="50"/>
      <c r="NU277" s="50"/>
      <c r="NV277" s="50"/>
      <c r="NW277" s="50"/>
      <c r="NX277" s="50"/>
      <c r="NY277" s="50"/>
      <c r="NZ277" s="50"/>
      <c r="OA277" s="50"/>
      <c r="OB277" s="50"/>
      <c r="OC277" s="50"/>
      <c r="OD277" s="50"/>
      <c r="OE277" s="50"/>
      <c r="OF277" s="50"/>
      <c r="OG277" s="50"/>
      <c r="OH277" s="50"/>
      <c r="OI277" s="50"/>
      <c r="OJ277" s="50"/>
      <c r="OK277" s="50"/>
      <c r="OL277" s="50"/>
      <c r="OM277" s="50"/>
      <c r="ON277" s="50"/>
      <c r="OO277" s="50"/>
      <c r="OP277" s="50"/>
      <c r="OQ277" s="50"/>
      <c r="OR277" s="50"/>
      <c r="OS277" s="50"/>
      <c r="OT277" s="50"/>
      <c r="OU277" s="50"/>
      <c r="OV277" s="50"/>
      <c r="OW277" s="50"/>
      <c r="OX277" s="50"/>
      <c r="OY277" s="50"/>
      <c r="OZ277" s="50"/>
      <c r="PA277" s="50"/>
      <c r="PB277" s="50"/>
      <c r="PC277" s="50"/>
      <c r="PD277" s="50"/>
      <c r="PE277" s="50"/>
      <c r="PF277" s="50"/>
      <c r="PG277" s="50"/>
      <c r="PH277" s="50"/>
      <c r="PI277" s="50"/>
      <c r="PJ277" s="50"/>
      <c r="PK277" s="50"/>
      <c r="PL277" s="50"/>
      <c r="PM277" s="50"/>
      <c r="PN277" s="50"/>
      <c r="PO277" s="50"/>
      <c r="PP277" s="50"/>
      <c r="PQ277" s="50"/>
      <c r="PR277" s="50"/>
      <c r="PS277" s="50"/>
      <c r="PT277" s="50"/>
      <c r="PU277" s="50"/>
      <c r="PV277" s="50"/>
      <c r="PW277" s="50"/>
      <c r="PX277" s="50"/>
      <c r="PY277" s="50"/>
      <c r="PZ277" s="50"/>
      <c r="QA277" s="50"/>
      <c r="QB277" s="50"/>
      <c r="QC277" s="50"/>
      <c r="QD277" s="50"/>
      <c r="QE277" s="50"/>
      <c r="QF277" s="50"/>
      <c r="QG277" s="50"/>
      <c r="QH277" s="50"/>
      <c r="QI277" s="50"/>
      <c r="QJ277" s="50"/>
      <c r="QK277" s="50"/>
      <c r="QL277" s="50"/>
      <c r="QM277" s="50"/>
      <c r="QN277" s="50"/>
      <c r="QO277" s="50"/>
      <c r="QP277" s="50"/>
      <c r="QQ277" s="50"/>
      <c r="QR277" s="50"/>
      <c r="QS277" s="50"/>
      <c r="QT277" s="50"/>
      <c r="QU277" s="50"/>
      <c r="QV277" s="50"/>
      <c r="QW277" s="50"/>
      <c r="QX277" s="50"/>
      <c r="QY277" s="50"/>
      <c r="QZ277" s="50"/>
      <c r="RA277" s="50"/>
      <c r="RB277" s="50"/>
      <c r="RC277" s="50"/>
      <c r="RD277" s="50"/>
      <c r="RE277" s="50"/>
      <c r="RF277" s="50"/>
      <c r="RG277" s="50"/>
      <c r="RH277" s="50"/>
      <c r="RI277" s="50"/>
      <c r="RJ277" s="50"/>
      <c r="RK277" s="50"/>
      <c r="RL277" s="50"/>
      <c r="RM277" s="50"/>
      <c r="RN277" s="50"/>
      <c r="RO277" s="50"/>
      <c r="RP277" s="50"/>
      <c r="RQ277" s="50"/>
      <c r="RR277" s="50"/>
      <c r="RS277" s="50"/>
      <c r="RT277" s="50"/>
      <c r="RU277" s="50"/>
      <c r="RV277" s="50"/>
      <c r="RW277" s="50"/>
      <c r="RX277" s="50"/>
      <c r="RY277" s="50"/>
      <c r="RZ277" s="50"/>
      <c r="SA277" s="50"/>
      <c r="SB277" s="50"/>
      <c r="SC277" s="50"/>
      <c r="SD277" s="50"/>
      <c r="SE277" s="50"/>
      <c r="SF277" s="50"/>
      <c r="SG277" s="50"/>
      <c r="SH277" s="50"/>
      <c r="SI277" s="50"/>
      <c r="SJ277" s="50"/>
      <c r="SK277" s="50"/>
      <c r="SL277" s="50"/>
      <c r="SM277" s="50"/>
      <c r="SN277" s="50"/>
      <c r="SO277" s="50"/>
      <c r="SP277" s="50"/>
      <c r="SQ277" s="50"/>
      <c r="SR277" s="50"/>
      <c r="SS277" s="50"/>
      <c r="ST277" s="50"/>
      <c r="SU277" s="50"/>
      <c r="SV277" s="50"/>
      <c r="SW277" s="50"/>
      <c r="SX277" s="50"/>
      <c r="SY277" s="50"/>
      <c r="SZ277" s="50"/>
      <c r="TA277" s="50"/>
      <c r="TB277" s="50"/>
      <c r="TC277" s="50"/>
      <c r="TD277" s="50"/>
      <c r="TE277" s="50"/>
      <c r="TF277" s="50"/>
      <c r="TG277" s="50"/>
      <c r="TH277" s="50"/>
      <c r="TI277" s="50"/>
      <c r="TJ277" s="50"/>
      <c r="TK277" s="50"/>
      <c r="TL277" s="50"/>
      <c r="TM277" s="50"/>
      <c r="TN277" s="50"/>
      <c r="TO277" s="50"/>
      <c r="TP277" s="50"/>
      <c r="TQ277" s="50"/>
      <c r="TR277" s="50"/>
      <c r="TS277" s="50"/>
      <c r="TT277" s="50"/>
      <c r="TU277" s="50"/>
      <c r="TV277" s="50"/>
      <c r="TW277" s="50"/>
      <c r="TX277" s="50"/>
      <c r="TY277" s="50"/>
      <c r="TZ277" s="50"/>
      <c r="UA277" s="50"/>
      <c r="UB277" s="50"/>
      <c r="UC277" s="50"/>
      <c r="UD277" s="50"/>
      <c r="UE277" s="50"/>
      <c r="UF277" s="50"/>
      <c r="UG277" s="50"/>
      <c r="UH277" s="50"/>
      <c r="UI277" s="50"/>
      <c r="UJ277" s="50"/>
      <c r="UK277" s="50"/>
      <c r="UL277" s="50"/>
      <c r="UM277" s="50"/>
      <c r="UN277" s="50"/>
      <c r="UO277" s="50"/>
      <c r="UP277" s="50"/>
      <c r="UQ277" s="50"/>
      <c r="UR277" s="50"/>
      <c r="US277" s="50"/>
      <c r="UT277" s="50"/>
      <c r="UU277" s="50"/>
      <c r="UV277" s="50"/>
      <c r="UW277" s="50"/>
      <c r="UX277" s="50"/>
      <c r="UY277" s="50"/>
      <c r="UZ277" s="50"/>
      <c r="VA277" s="50"/>
      <c r="VB277" s="50"/>
      <c r="VC277" s="50"/>
      <c r="VD277" s="50"/>
      <c r="VE277" s="50"/>
      <c r="VF277" s="50"/>
      <c r="VG277" s="50"/>
      <c r="VH277" s="50"/>
      <c r="VI277" s="50"/>
      <c r="VJ277" s="50"/>
      <c r="VK277" s="50"/>
      <c r="VL277" s="50"/>
      <c r="VM277" s="50"/>
      <c r="VN277" s="50"/>
      <c r="VO277" s="50"/>
      <c r="VP277" s="50"/>
      <c r="VQ277" s="50"/>
      <c r="VR277" s="50"/>
      <c r="VS277" s="50"/>
      <c r="VT277" s="50"/>
      <c r="VU277" s="50"/>
      <c r="VV277" s="50"/>
      <c r="VW277" s="50"/>
      <c r="VX277" s="50"/>
      <c r="VY277" s="50"/>
      <c r="VZ277" s="50"/>
      <c r="WA277" s="50"/>
      <c r="WB277" s="50"/>
      <c r="WC277" s="50"/>
      <c r="WD277" s="50"/>
      <c r="WE277" s="50"/>
      <c r="WF277" s="50"/>
      <c r="WG277" s="50"/>
      <c r="WH277" s="50"/>
      <c r="WI277" s="50"/>
      <c r="WJ277" s="50"/>
      <c r="WK277" s="50"/>
      <c r="WL277" s="50"/>
      <c r="WM277" s="50"/>
      <c r="WN277" s="50"/>
      <c r="WO277" s="50"/>
      <c r="WP277" s="50"/>
      <c r="WQ277" s="50"/>
      <c r="WR277" s="50"/>
      <c r="WS277" s="50"/>
      <c r="WT277" s="50"/>
      <c r="WU277" s="50"/>
      <c r="WV277" s="50"/>
      <c r="WW277" s="50"/>
      <c r="WX277" s="50"/>
      <c r="WY277" s="50"/>
      <c r="WZ277" s="50"/>
      <c r="XA277" s="50"/>
      <c r="XB277" s="50"/>
      <c r="XC277" s="50"/>
      <c r="XD277" s="50"/>
      <c r="XE277" s="50"/>
      <c r="XF277" s="50"/>
      <c r="XG277" s="50"/>
      <c r="XH277" s="50"/>
      <c r="XI277" s="50"/>
      <c r="XJ277" s="50"/>
      <c r="XK277" s="50"/>
      <c r="XL277" s="50"/>
      <c r="XM277" s="50"/>
      <c r="XN277" s="50"/>
      <c r="XO277" s="50"/>
      <c r="XP277" s="50"/>
      <c r="XQ277" s="50"/>
      <c r="XR277" s="50"/>
      <c r="XS277" s="50"/>
      <c r="XT277" s="50"/>
      <c r="XU277" s="50"/>
      <c r="XV277" s="50"/>
      <c r="XW277" s="50"/>
      <c r="XX277" s="50"/>
      <c r="XY277" s="50"/>
      <c r="XZ277" s="50"/>
      <c r="YA277" s="50"/>
      <c r="YB277" s="50"/>
      <c r="YC277" s="50"/>
      <c r="YD277" s="50"/>
      <c r="YE277" s="50"/>
      <c r="YF277" s="50"/>
      <c r="YG277" s="50"/>
      <c r="YH277" s="50"/>
      <c r="YI277" s="50"/>
      <c r="YJ277" s="50"/>
      <c r="YK277" s="50"/>
      <c r="YL277" s="50"/>
      <c r="YM277" s="50"/>
      <c r="YN277" s="50"/>
      <c r="YO277" s="50"/>
      <c r="YP277" s="50"/>
      <c r="YQ277" s="50"/>
      <c r="YR277" s="50"/>
      <c r="YS277" s="50"/>
      <c r="YT277" s="50"/>
      <c r="YU277" s="50"/>
      <c r="YV277" s="50"/>
      <c r="YW277" s="50"/>
      <c r="YX277" s="50"/>
      <c r="YY277" s="50"/>
      <c r="YZ277" s="50"/>
      <c r="ZA277" s="50"/>
      <c r="ZB277" s="50"/>
      <c r="ZC277" s="50"/>
      <c r="ZD277" s="50"/>
      <c r="ZE277" s="50"/>
      <c r="ZF277" s="50"/>
      <c r="ZG277" s="50"/>
      <c r="ZH277" s="50"/>
      <c r="ZI277" s="50"/>
      <c r="ZJ277" s="50"/>
      <c r="ZK277" s="50"/>
      <c r="ZL277" s="50"/>
      <c r="ZM277" s="50"/>
      <c r="ZN277" s="50"/>
      <c r="ZO277" s="50"/>
      <c r="ZP277" s="50"/>
      <c r="ZQ277" s="50"/>
      <c r="ZR277" s="50"/>
      <c r="ZS277" s="50"/>
      <c r="ZT277" s="50"/>
      <c r="ZU277" s="50"/>
      <c r="ZV277" s="50"/>
      <c r="ZW277" s="50"/>
      <c r="ZX277" s="50"/>
      <c r="ZY277" s="50"/>
      <c r="ZZ277" s="50"/>
      <c r="AAA277" s="50"/>
      <c r="AAB277" s="50"/>
      <c r="AAC277" s="50"/>
      <c r="AAD277" s="50"/>
      <c r="AAE277" s="50"/>
      <c r="AAF277" s="50"/>
      <c r="AAG277" s="50"/>
      <c r="AAH277" s="50"/>
      <c r="AAI277" s="50"/>
      <c r="AAJ277" s="50"/>
      <c r="AAK277" s="50"/>
      <c r="AAL277" s="50"/>
      <c r="AAM277" s="50"/>
      <c r="AAN277" s="50"/>
      <c r="AAO277" s="50"/>
      <c r="AAP277" s="50"/>
      <c r="AAQ277" s="50"/>
      <c r="AAR277" s="50"/>
      <c r="AAS277" s="50"/>
      <c r="AAT277" s="50"/>
      <c r="AAU277" s="50"/>
      <c r="AAV277" s="50"/>
      <c r="AAW277" s="50"/>
      <c r="AAX277" s="50"/>
      <c r="AAY277" s="50"/>
      <c r="AAZ277" s="50"/>
      <c r="ABA277" s="50"/>
      <c r="ABB277" s="50"/>
    </row>
    <row r="278" spans="1:730" x14ac:dyDescent="0.2">
      <c r="A278" s="271" t="s">
        <v>45</v>
      </c>
      <c r="B278" s="271"/>
      <c r="C278" s="271"/>
      <c r="D278" s="271"/>
      <c r="E278" s="271"/>
      <c r="F278" s="271"/>
      <c r="G278" s="271"/>
      <c r="H278" s="271"/>
      <c r="I278" s="271"/>
      <c r="J278" s="271"/>
      <c r="K278" s="271"/>
      <c r="L278" s="271"/>
      <c r="M278" s="271"/>
      <c r="N278" s="271"/>
      <c r="S278" s="2"/>
      <c r="T278" s="2"/>
      <c r="U278" s="2"/>
      <c r="V278" s="2"/>
      <c r="W278" s="2"/>
      <c r="X278" s="2"/>
      <c r="Y278" s="2"/>
      <c r="Z278" s="2"/>
      <c r="AA278" s="2"/>
    </row>
    <row r="279" spans="1:730" ht="30" customHeight="1" x14ac:dyDescent="0.2">
      <c r="A279" s="271" t="s">
        <v>46</v>
      </c>
      <c r="B279" s="271"/>
      <c r="C279" s="271"/>
      <c r="D279" s="271"/>
      <c r="E279" s="271"/>
      <c r="F279" s="271"/>
      <c r="G279" s="271"/>
      <c r="H279" s="271"/>
      <c r="I279" s="271"/>
      <c r="J279" s="271"/>
      <c r="K279" s="271"/>
      <c r="L279" s="271"/>
      <c r="M279" s="271"/>
      <c r="N279" s="271"/>
      <c r="S279" s="2"/>
      <c r="T279" s="2"/>
      <c r="U279" s="2"/>
      <c r="V279" s="2"/>
      <c r="W279" s="2"/>
      <c r="X279" s="2"/>
      <c r="Y279" s="2"/>
      <c r="Z279" s="2"/>
      <c r="AA279" s="2"/>
    </row>
    <row r="280" spans="1:730" ht="57.75" customHeight="1" x14ac:dyDescent="0.2">
      <c r="A280" s="260" t="s">
        <v>292</v>
      </c>
      <c r="B280" s="262" t="s">
        <v>294</v>
      </c>
      <c r="C280" s="21">
        <v>316</v>
      </c>
      <c r="D280" s="21"/>
      <c r="E280" s="21">
        <v>235.69</v>
      </c>
      <c r="F280" s="21"/>
      <c r="G280" s="21">
        <v>165.54</v>
      </c>
      <c r="H280" s="21"/>
      <c r="I280" s="21"/>
      <c r="J280" s="21"/>
      <c r="K280" s="21"/>
      <c r="L280" s="119"/>
      <c r="M280" s="119"/>
      <c r="N280" s="119"/>
      <c r="S280" s="2"/>
      <c r="T280" s="2"/>
      <c r="U280" s="2"/>
      <c r="V280" s="2"/>
      <c r="W280" s="2"/>
      <c r="X280" s="2"/>
      <c r="Y280" s="2"/>
      <c r="Z280" s="2"/>
      <c r="AA280" s="2"/>
    </row>
    <row r="281" spans="1:730" ht="43.5" customHeight="1" x14ac:dyDescent="0.2">
      <c r="A281" s="260" t="s">
        <v>293</v>
      </c>
      <c r="B281" s="262" t="s">
        <v>295</v>
      </c>
      <c r="C281" s="21"/>
      <c r="D281" s="21"/>
      <c r="E281" s="21">
        <v>13</v>
      </c>
      <c r="F281" s="21"/>
      <c r="G281" s="21">
        <v>13</v>
      </c>
      <c r="H281" s="21"/>
      <c r="I281" s="21"/>
      <c r="J281" s="21"/>
      <c r="K281" s="21"/>
      <c r="L281" s="21"/>
      <c r="M281" s="21"/>
      <c r="N281" s="21"/>
      <c r="S281" s="2"/>
      <c r="T281" s="2"/>
      <c r="U281" s="2"/>
      <c r="V281" s="2"/>
      <c r="W281" s="2"/>
      <c r="X281" s="2"/>
      <c r="Y281" s="2"/>
      <c r="Z281" s="2"/>
      <c r="AA281" s="2"/>
    </row>
    <row r="282" spans="1:730" x14ac:dyDescent="0.2">
      <c r="A282" s="113" t="s">
        <v>88</v>
      </c>
      <c r="B282" s="262"/>
      <c r="C282" s="21">
        <f>C280+C281</f>
        <v>316</v>
      </c>
      <c r="D282" s="21">
        <f t="shared" ref="D282:H282" si="74">D280+D281</f>
        <v>0</v>
      </c>
      <c r="E282" s="21">
        <f t="shared" si="74"/>
        <v>248.69</v>
      </c>
      <c r="F282" s="21">
        <f t="shared" si="74"/>
        <v>0</v>
      </c>
      <c r="G282" s="21">
        <f t="shared" si="74"/>
        <v>178.54</v>
      </c>
      <c r="H282" s="21">
        <f t="shared" si="74"/>
        <v>0</v>
      </c>
      <c r="I282" s="21"/>
      <c r="J282" s="21"/>
      <c r="K282" s="21"/>
      <c r="L282" s="21"/>
      <c r="M282" s="21"/>
      <c r="N282" s="21"/>
      <c r="S282" s="2"/>
      <c r="T282" s="2"/>
      <c r="U282" s="2"/>
      <c r="V282" s="2"/>
      <c r="W282" s="2"/>
      <c r="X282" s="2"/>
      <c r="Y282" s="2"/>
      <c r="Z282" s="2"/>
      <c r="AA282" s="2"/>
    </row>
    <row r="283" spans="1:730" x14ac:dyDescent="0.2">
      <c r="A283" s="28" t="s">
        <v>170</v>
      </c>
      <c r="B283" s="7"/>
      <c r="C283" s="143">
        <f t="shared" ref="C283:D283" si="75">C280</f>
        <v>316</v>
      </c>
      <c r="D283" s="143">
        <f t="shared" si="75"/>
        <v>0</v>
      </c>
      <c r="E283" s="143">
        <f>E280+E281</f>
        <v>248.69</v>
      </c>
      <c r="F283" s="143">
        <f t="shared" ref="F283:H283" si="76">F280+F281</f>
        <v>0</v>
      </c>
      <c r="G283" s="143">
        <f t="shared" si="76"/>
        <v>178.54</v>
      </c>
      <c r="H283" s="143">
        <f t="shared" si="76"/>
        <v>0</v>
      </c>
      <c r="I283" s="32"/>
      <c r="J283" s="32"/>
      <c r="K283" s="32"/>
      <c r="L283" s="32"/>
      <c r="M283" s="32"/>
      <c r="N283" s="32"/>
      <c r="S283" s="2"/>
      <c r="T283" s="2"/>
      <c r="U283" s="2"/>
      <c r="V283" s="2"/>
      <c r="W283" s="2"/>
      <c r="X283" s="2"/>
      <c r="Y283" s="2"/>
      <c r="Z283" s="2"/>
      <c r="AA283" s="2"/>
    </row>
    <row r="284" spans="1:730" ht="28.5" x14ac:dyDescent="0.2">
      <c r="A284" s="116" t="s">
        <v>106</v>
      </c>
      <c r="B284" s="92"/>
      <c r="C284" s="117">
        <f>C285+C286+C287+C288</f>
        <v>155411.45000000001</v>
      </c>
      <c r="D284" s="117">
        <f t="shared" ref="D284:H284" si="77">D285+D286+D287+D288</f>
        <v>11327</v>
      </c>
      <c r="E284" s="117">
        <f t="shared" si="77"/>
        <v>208800.05199999997</v>
      </c>
      <c r="F284" s="117">
        <f t="shared" si="77"/>
        <v>11500.000000000002</v>
      </c>
      <c r="G284" s="117">
        <f t="shared" si="77"/>
        <v>203720.01900000006</v>
      </c>
      <c r="H284" s="117">
        <f t="shared" si="77"/>
        <v>9692.76</v>
      </c>
      <c r="I284" s="115"/>
      <c r="J284" s="115"/>
      <c r="K284" s="115"/>
      <c r="L284" s="115"/>
      <c r="M284" s="115"/>
      <c r="N284" s="115"/>
      <c r="S284" s="2"/>
      <c r="T284" s="2"/>
      <c r="U284" s="2"/>
      <c r="V284" s="2"/>
      <c r="W284" s="2"/>
      <c r="X284" s="2"/>
      <c r="Y284" s="2"/>
      <c r="Z284" s="2"/>
      <c r="AA284" s="2"/>
    </row>
    <row r="285" spans="1:730" ht="15.75" x14ac:dyDescent="0.2">
      <c r="A285" s="93" t="s">
        <v>63</v>
      </c>
      <c r="B285" s="129" t="s">
        <v>88</v>
      </c>
      <c r="C285" s="130">
        <f t="shared" ref="C285:H285" si="78">C18+C29+C41+C52+C61+C69+C78+C135+C144+C152+C159+C186+C195+C203+C212+C222+C229+C238+C247+C266+C275+C282</f>
        <v>154218.6</v>
      </c>
      <c r="D285" s="130">
        <f t="shared" si="78"/>
        <v>11327</v>
      </c>
      <c r="E285" s="130">
        <f t="shared" si="78"/>
        <v>182131.36099999998</v>
      </c>
      <c r="F285" s="130">
        <f t="shared" si="78"/>
        <v>11500.000000000002</v>
      </c>
      <c r="G285" s="130">
        <f t="shared" si="78"/>
        <v>177333.85000000003</v>
      </c>
      <c r="H285" s="130">
        <f t="shared" si="78"/>
        <v>9692.76</v>
      </c>
      <c r="I285" s="114"/>
      <c r="J285" s="114"/>
      <c r="K285" s="114"/>
      <c r="L285" s="114"/>
      <c r="M285" s="114"/>
      <c r="N285" s="114"/>
      <c r="S285" s="2"/>
      <c r="T285" s="2"/>
      <c r="U285" s="2"/>
      <c r="V285" s="2"/>
      <c r="W285" s="2"/>
      <c r="X285" s="2"/>
      <c r="Y285" s="2"/>
      <c r="Z285" s="2"/>
      <c r="AA285" s="2"/>
    </row>
    <row r="286" spans="1:730" ht="25.5" x14ac:dyDescent="0.2">
      <c r="A286" s="266"/>
      <c r="B286" s="265" t="s">
        <v>89</v>
      </c>
      <c r="C286" s="118">
        <f>C19+C30+C213+C237+C248+C267+C274</f>
        <v>127.85</v>
      </c>
      <c r="D286" s="118">
        <f t="shared" ref="D286:H286" si="79">D19+D30+D213+D237+D248+D267+D274</f>
        <v>0</v>
      </c>
      <c r="E286" s="118">
        <f t="shared" si="79"/>
        <v>122.211</v>
      </c>
      <c r="F286" s="118">
        <f t="shared" si="79"/>
        <v>0</v>
      </c>
      <c r="G286" s="118">
        <f t="shared" si="79"/>
        <v>62.210999999999999</v>
      </c>
      <c r="H286" s="118">
        <f t="shared" si="79"/>
        <v>0</v>
      </c>
      <c r="I286" s="32"/>
      <c r="J286" s="32"/>
      <c r="K286" s="32"/>
      <c r="L286" s="32"/>
      <c r="M286" s="32"/>
      <c r="N286" s="32"/>
      <c r="S286" s="2"/>
      <c r="T286" s="2"/>
      <c r="U286" s="2"/>
      <c r="V286" s="2"/>
      <c r="W286" s="2"/>
      <c r="X286" s="2"/>
      <c r="Y286" s="2"/>
      <c r="Z286" s="2"/>
      <c r="AA286" s="2"/>
    </row>
    <row r="287" spans="1:730" ht="15" customHeight="1" x14ac:dyDescent="0.2">
      <c r="A287" s="58"/>
      <c r="B287" s="265" t="s">
        <v>35</v>
      </c>
      <c r="C287" s="118">
        <f t="shared" ref="C287:H287" si="80">C20+C31+C136+C187+C204</f>
        <v>100</v>
      </c>
      <c r="D287" s="118">
        <f t="shared" si="80"/>
        <v>0</v>
      </c>
      <c r="E287" s="118">
        <f t="shared" si="80"/>
        <v>18843.419999999998</v>
      </c>
      <c r="F287" s="118">
        <f t="shared" si="80"/>
        <v>0</v>
      </c>
      <c r="G287" s="118">
        <f t="shared" si="80"/>
        <v>18723.319999999996</v>
      </c>
      <c r="H287" s="118">
        <f t="shared" si="80"/>
        <v>0</v>
      </c>
      <c r="I287" s="32"/>
      <c r="J287" s="32"/>
      <c r="K287" s="32"/>
      <c r="L287" s="32"/>
      <c r="M287" s="32"/>
      <c r="N287" s="32"/>
      <c r="S287" s="2"/>
      <c r="T287" s="2"/>
      <c r="U287" s="2"/>
      <c r="V287" s="2"/>
      <c r="W287" s="2"/>
      <c r="X287" s="2"/>
      <c r="Y287" s="2"/>
      <c r="Z287" s="2"/>
      <c r="AA287" s="2"/>
    </row>
    <row r="288" spans="1:730" ht="25.5" x14ac:dyDescent="0.2">
      <c r="A288" s="58"/>
      <c r="B288" s="59" t="s">
        <v>107</v>
      </c>
      <c r="C288" s="118">
        <f t="shared" ref="C288:H288" si="81">C21+C32+C188+C205</f>
        <v>965</v>
      </c>
      <c r="D288" s="118">
        <f t="shared" si="81"/>
        <v>0</v>
      </c>
      <c r="E288" s="118">
        <f t="shared" si="81"/>
        <v>7703.0599999999995</v>
      </c>
      <c r="F288" s="118">
        <f t="shared" si="81"/>
        <v>0</v>
      </c>
      <c r="G288" s="118">
        <f t="shared" si="81"/>
        <v>7600.637999999999</v>
      </c>
      <c r="H288" s="118">
        <f t="shared" si="81"/>
        <v>0</v>
      </c>
      <c r="I288" s="32"/>
      <c r="J288" s="32"/>
      <c r="K288" s="32"/>
      <c r="L288" s="32"/>
      <c r="M288" s="32"/>
      <c r="N288" s="3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5.75" x14ac:dyDescent="0.2">
      <c r="A289" s="60"/>
      <c r="B289" s="50"/>
      <c r="C289" s="61"/>
      <c r="D289" s="61"/>
      <c r="E289" s="61"/>
      <c r="F289" s="61"/>
      <c r="G289" s="160"/>
      <c r="H289" s="61"/>
      <c r="I289" s="50"/>
      <c r="J289" s="50"/>
      <c r="K289" s="50"/>
      <c r="L289" s="50"/>
      <c r="M289" s="50"/>
      <c r="N289" s="50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5.75" x14ac:dyDescent="0.25">
      <c r="A290" s="317" t="s">
        <v>311</v>
      </c>
      <c r="B290" s="318"/>
      <c r="C290" s="318"/>
      <c r="D290" s="318"/>
      <c r="E290" s="251"/>
      <c r="F290" s="61"/>
      <c r="G290" s="160"/>
      <c r="H290" s="61"/>
      <c r="I290" s="250" t="s">
        <v>312</v>
      </c>
      <c r="J290" s="50"/>
      <c r="K290" s="50"/>
      <c r="L290" s="50"/>
      <c r="M290" s="50"/>
      <c r="N290" s="50"/>
      <c r="S290" s="2"/>
      <c r="T290" s="2"/>
      <c r="U290" s="2"/>
      <c r="V290" s="2"/>
      <c r="W290" s="2"/>
      <c r="X290" s="2"/>
      <c r="Y290" s="2"/>
      <c r="Z290" s="2"/>
      <c r="AA290" s="2"/>
    </row>
    <row r="292" spans="1:27" hidden="1" x14ac:dyDescent="0.2">
      <c r="S292" s="2"/>
      <c r="T292" s="2"/>
      <c r="U292" s="2"/>
      <c r="V292" s="2"/>
      <c r="W292" s="2"/>
      <c r="X292" s="2"/>
      <c r="Y292" s="2"/>
      <c r="Z292" s="2"/>
      <c r="AA292" s="2"/>
    </row>
    <row r="293" spans="1:27" hidden="1" x14ac:dyDescent="0.2">
      <c r="S293" s="2"/>
      <c r="T293" s="2"/>
      <c r="U293" s="2"/>
      <c r="V293" s="2"/>
      <c r="W293" s="2"/>
      <c r="X293" s="2"/>
      <c r="Y293" s="2"/>
      <c r="Z293" s="2"/>
      <c r="AA293" s="2"/>
    </row>
    <row r="294" spans="1:27" hidden="1" x14ac:dyDescent="0.2"/>
    <row r="295" spans="1:27" hidden="1" x14ac:dyDescent="0.2"/>
    <row r="296" spans="1:27" hidden="1" x14ac:dyDescent="0.2"/>
    <row r="297" spans="1:27" hidden="1" x14ac:dyDescent="0.2"/>
    <row r="298" spans="1:27" hidden="1" x14ac:dyDescent="0.2"/>
    <row r="299" spans="1:27" hidden="1" x14ac:dyDescent="0.2"/>
    <row r="300" spans="1:27" hidden="1" x14ac:dyDescent="0.2"/>
    <row r="303" spans="1:27" x14ac:dyDescent="0.2">
      <c r="A303" s="2" t="s">
        <v>108</v>
      </c>
      <c r="G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x14ac:dyDescent="0.2">
      <c r="A304" s="2" t="s">
        <v>109</v>
      </c>
      <c r="G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6" spans="1:1" x14ac:dyDescent="0.2">
      <c r="A306" s="2" t="s">
        <v>334</v>
      </c>
    </row>
  </sheetData>
  <mergeCells count="100">
    <mergeCell ref="A272:N272"/>
    <mergeCell ref="A277:N277"/>
    <mergeCell ref="A278:N278"/>
    <mergeCell ref="A279:N279"/>
    <mergeCell ref="A290:D290"/>
    <mergeCell ref="A271:N271"/>
    <mergeCell ref="A234:N234"/>
    <mergeCell ref="A241:N241"/>
    <mergeCell ref="A242:N242"/>
    <mergeCell ref="A243:N243"/>
    <mergeCell ref="B244:B245"/>
    <mergeCell ref="A250:N250"/>
    <mergeCell ref="A251:N251"/>
    <mergeCell ref="A252:N252"/>
    <mergeCell ref="A253:N253"/>
    <mergeCell ref="A269:N269"/>
    <mergeCell ref="A270:N270"/>
    <mergeCell ref="A233:N233"/>
    <mergeCell ref="A200:N200"/>
    <mergeCell ref="A208:N208"/>
    <mergeCell ref="A209:N209"/>
    <mergeCell ref="A210:N210"/>
    <mergeCell ref="A216:N216"/>
    <mergeCell ref="A217:N217"/>
    <mergeCell ref="A218:N218"/>
    <mergeCell ref="A225:N225"/>
    <mergeCell ref="A226:N226"/>
    <mergeCell ref="A227:N227"/>
    <mergeCell ref="A232:N232"/>
    <mergeCell ref="A199:N199"/>
    <mergeCell ref="A157:N157"/>
    <mergeCell ref="A162:N162"/>
    <mergeCell ref="A163:N163"/>
    <mergeCell ref="A164:N164"/>
    <mergeCell ref="A165:N165"/>
    <mergeCell ref="A169:N169"/>
    <mergeCell ref="A182:N182"/>
    <mergeCell ref="A191:N191"/>
    <mergeCell ref="A192:N192"/>
    <mergeCell ref="A193:N193"/>
    <mergeCell ref="A198:N198"/>
    <mergeCell ref="A156:N156"/>
    <mergeCell ref="A81:N81"/>
    <mergeCell ref="A82:N82"/>
    <mergeCell ref="A83:N83"/>
    <mergeCell ref="A139:N139"/>
    <mergeCell ref="A140:N140"/>
    <mergeCell ref="A141:N141"/>
    <mergeCell ref="A142:N142"/>
    <mergeCell ref="A147:N147"/>
    <mergeCell ref="A148:N148"/>
    <mergeCell ref="A149:N149"/>
    <mergeCell ref="A155:N155"/>
    <mergeCell ref="A74:N74"/>
    <mergeCell ref="A45:N45"/>
    <mergeCell ref="A46:N46"/>
    <mergeCell ref="A47:N47"/>
    <mergeCell ref="A55:N55"/>
    <mergeCell ref="A56:N56"/>
    <mergeCell ref="A57:N57"/>
    <mergeCell ref="A64:N64"/>
    <mergeCell ref="A65:N65"/>
    <mergeCell ref="A66:N66"/>
    <mergeCell ref="A72:N72"/>
    <mergeCell ref="A73:N73"/>
    <mergeCell ref="A44:N44"/>
    <mergeCell ref="A13:N13"/>
    <mergeCell ref="A14:N14"/>
    <mergeCell ref="A15:N15"/>
    <mergeCell ref="A24:N24"/>
    <mergeCell ref="A25:M25"/>
    <mergeCell ref="A26:N26"/>
    <mergeCell ref="A27:N27"/>
    <mergeCell ref="A35:N35"/>
    <mergeCell ref="A36:N36"/>
    <mergeCell ref="A37:N37"/>
    <mergeCell ref="A38:N38"/>
    <mergeCell ref="K8:K10"/>
    <mergeCell ref="A2:N2"/>
    <mergeCell ref="D3:H3"/>
    <mergeCell ref="C4:I4"/>
    <mergeCell ref="C5:I5"/>
    <mergeCell ref="A7:A10"/>
    <mergeCell ref="B7:B10"/>
    <mergeCell ref="C7:H7"/>
    <mergeCell ref="I7:N7"/>
    <mergeCell ref="C8:D8"/>
    <mergeCell ref="E8:F8"/>
    <mergeCell ref="N8:N10"/>
    <mergeCell ref="C9:C10"/>
    <mergeCell ref="D9:D10"/>
    <mergeCell ref="L8:L10"/>
    <mergeCell ref="M8:M10"/>
    <mergeCell ref="E9:E10"/>
    <mergeCell ref="F9:F10"/>
    <mergeCell ref="G9:G10"/>
    <mergeCell ref="I8:I10"/>
    <mergeCell ref="J8:J10"/>
    <mergeCell ref="H9:H10"/>
    <mergeCell ref="G8:H8"/>
  </mergeCells>
  <pageMargins left="0.51181102362204722" right="0.51181102362204722" top="0.55118110236220474" bottom="0.55118110236220474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N2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первый квартал</vt:lpstr>
      <vt:lpstr>полугодие</vt:lpstr>
      <vt:lpstr>анализ 2012</vt:lpstr>
      <vt:lpstr>9 месяцев</vt:lpstr>
      <vt:lpstr>год</vt:lpstr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2014-02-03T04:46:15Z</cp:lastPrinted>
  <dcterms:created xsi:type="dcterms:W3CDTF">2012-08-15T04:04:38Z</dcterms:created>
  <dcterms:modified xsi:type="dcterms:W3CDTF">2014-04-15T05:01:03Z</dcterms:modified>
</cp:coreProperties>
</file>